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oogle Drive\Day Hoc\02 Cao Dang LTT\01 Mẫu hồ sơ\TMP\Chuong trinh 2020\"/>
    </mc:Choice>
  </mc:AlternateContent>
  <bookViews>
    <workbookView xWindow="0" yWindow="0" windowWidth="8265" windowHeight="7125" activeTab="2"/>
  </bookViews>
  <sheets>
    <sheet name="TCXD" sheetId="2" r:id="rId1"/>
    <sheet name="CDXD" sheetId="1" r:id="rId2"/>
    <sheet name="QLX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3" l="1"/>
  <c r="D53" i="3"/>
  <c r="D16" i="3"/>
  <c r="G53" i="3"/>
  <c r="F53" i="3"/>
  <c r="D28" i="3"/>
  <c r="D17" i="3"/>
  <c r="E58" i="2"/>
  <c r="E52" i="1"/>
  <c r="F59" i="2"/>
  <c r="F42" i="2"/>
  <c r="F33" i="2" s="1"/>
  <c r="D42" i="2"/>
  <c r="D34" i="2"/>
  <c r="F50" i="1"/>
  <c r="F24" i="1"/>
  <c r="F4" i="1"/>
  <c r="D24" i="1"/>
  <c r="D15" i="1" s="1"/>
  <c r="D33" i="2" l="1"/>
</calcChain>
</file>

<file path=xl/sharedStrings.xml><?xml version="1.0" encoding="utf-8"?>
<sst xmlns="http://schemas.openxmlformats.org/spreadsheetml/2006/main" count="439" uniqueCount="240">
  <si>
    <t>Mã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</si>
  <si>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</si>
  <si>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</si>
  <si>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</si>
  <si>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</si>
  <si>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</si>
  <si>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</si>
  <si>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</si>
  <si>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</si>
  <si>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</si>
  <si>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</si>
  <si>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CTC104</t>
  </si>
  <si>
    <t>Giáo dục Chính trị</t>
  </si>
  <si>
    <t>4(3,1,7)</t>
  </si>
  <si>
    <t>CTC105</t>
  </si>
  <si>
    <t>Pháp luật</t>
  </si>
  <si>
    <t>2(2,0,4)</t>
  </si>
  <si>
    <t>CBC105</t>
  </si>
  <si>
    <t>Giáo dục thể chất (*)</t>
  </si>
  <si>
    <t>2(0,2,1)</t>
  </si>
  <si>
    <t>CBC107</t>
  </si>
  <si>
    <t>Giáo dục quốc phòng và An ninh (*)</t>
  </si>
  <si>
    <t>TTC101</t>
  </si>
  <si>
    <t>Tin học</t>
  </si>
  <si>
    <t>4(1,3,4)</t>
  </si>
  <si>
    <t>CBC101</t>
  </si>
  <si>
    <t>Tiếng Anh 1</t>
  </si>
  <si>
    <t>3(1,2,3)</t>
  </si>
  <si>
    <t>CBC102</t>
  </si>
  <si>
    <t>Tiếng Anh 2</t>
  </si>
  <si>
    <t>CBC103</t>
  </si>
  <si>
    <t>Tiếng Anh 3</t>
  </si>
  <si>
    <t>2(1,1,3)</t>
  </si>
  <si>
    <t>KTC101</t>
  </si>
  <si>
    <t>Kỹ năng mềm (*)</t>
  </si>
  <si>
    <t>4(4,0,8)</t>
  </si>
  <si>
    <t>II</t>
  </si>
  <si>
    <t>Các môn học chuyên môn ngành, nghề</t>
  </si>
  <si>
    <t>II.1</t>
  </si>
  <si>
    <t>Môn học cơ sở ngành, nghề</t>
  </si>
  <si>
    <t>XDC108</t>
  </si>
  <si>
    <t>Vẽ kỹ thuật</t>
  </si>
  <si>
    <t>XDC111</t>
  </si>
  <si>
    <t>Kiến trúc công trình</t>
  </si>
  <si>
    <t>XDC141</t>
  </si>
  <si>
    <t>Địa chất, cơ đất, nền móng</t>
  </si>
  <si>
    <t>3(3,0,6)</t>
  </si>
  <si>
    <t>XDC142</t>
  </si>
  <si>
    <t>Cơ học xây dựng</t>
  </si>
  <si>
    <t>XDC143</t>
  </si>
  <si>
    <t>Trắc địa đại cương</t>
  </si>
  <si>
    <t>XDC122</t>
  </si>
  <si>
    <t>Thực hành trắc địa</t>
  </si>
  <si>
    <t>II.2</t>
  </si>
  <si>
    <t>Môn học chuyên môn ngành, nghề</t>
  </si>
  <si>
    <t>XDC113</t>
  </si>
  <si>
    <t>Vật liệu xây dựng</t>
  </si>
  <si>
    <t>XDC116</t>
  </si>
  <si>
    <t>Kết cấu bê tông - cốt thép 1</t>
  </si>
  <si>
    <t>3(2,1,5)</t>
  </si>
  <si>
    <t>30 </t>
  </si>
  <si>
    <t>XDC117</t>
  </si>
  <si>
    <t>Kết cấu bê tông - cốt thép 2</t>
  </si>
  <si>
    <t>XDC146</t>
  </si>
  <si>
    <t>Kỹ thuật thi công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</si>
  <si>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</si>
  <si>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</si>
  <si>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</si>
  <si>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</si>
  <si>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</si>
  <si>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</si>
  <si>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XDC140</t>
  </si>
  <si>
    <t>Thực hành Tin học ứng dụng trong xây dựng</t>
  </si>
  <si>
    <t>3(0,3,2)</t>
  </si>
  <si>
    <t>XDC148</t>
  </si>
  <si>
    <t>Thực hành tay nghề 1 (**)</t>
  </si>
  <si>
    <t>XDC149</t>
  </si>
  <si>
    <t>Thực hành tay nghề 2 (**)</t>
  </si>
  <si>
    <t>XDC156</t>
  </si>
  <si>
    <t>Thực hành tay nghề 3(**)</t>
  </si>
  <si>
    <t>XDC131</t>
  </si>
  <si>
    <t>Đồ án kết cấu bê tông cốt thép</t>
  </si>
  <si>
    <t>1(0,1,0)</t>
  </si>
  <si>
    <t>XDC132</t>
  </si>
  <si>
    <t>Đồ án thi công</t>
  </si>
  <si>
    <t>XDC133</t>
  </si>
  <si>
    <t>Thực tập tốt nghiệp (**)</t>
  </si>
  <si>
    <t>6(0,6,0)</t>
  </si>
  <si>
    <t>XDC134</t>
  </si>
  <si>
    <t>Thực tập Doanh nghiệp (**)</t>
  </si>
  <si>
    <t>II.3</t>
  </si>
  <si>
    <t>Môn học tự chọn</t>
  </si>
  <si>
    <t>XDC127</t>
  </si>
  <si>
    <t>Máy xây dựng</t>
  </si>
  <si>
    <t>XDC150</t>
  </si>
  <si>
    <t>Thiết kế Kết cấu nhà công nghiệp (**)</t>
  </si>
  <si>
    <t>XDC151</t>
  </si>
  <si>
    <t>Điện kỹ thuật</t>
  </si>
  <si>
    <t>XDC119</t>
  </si>
  <si>
    <t>Kết cấu thép</t>
  </si>
  <si>
    <t>XDC152</t>
  </si>
  <si>
    <t>Thiết kế kiến trúc</t>
  </si>
  <si>
    <t>XDC153</t>
  </si>
  <si>
    <t>Luật xây dựng</t>
  </si>
  <si>
    <t>XDC154</t>
  </si>
  <si>
    <t>Đấu thầu và tổ chức đấu thầu</t>
  </si>
  <si>
    <t>XDC155</t>
  </si>
  <si>
    <t>Kinh tế xây dựng</t>
  </si>
  <si>
    <t>Tổng cộng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</si>
  <si>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</si>
  <si>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</si>
  <si>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</si>
  <si>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</si>
  <si>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</si>
  <si>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</si>
  <si>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</si>
  <si>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TTT4200</t>
  </si>
  <si>
    <t>CBT441</t>
  </si>
  <si>
    <t>Tiếng anh 1</t>
  </si>
  <si>
    <t>CBT442</t>
  </si>
  <si>
    <t>Tiếng anh 2</t>
  </si>
  <si>
    <t>KTT401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</si>
  <si>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</si>
  <si>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</si>
  <si>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</si>
  <si>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</si>
  <si>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</si>
  <si>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</si>
  <si>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</si>
  <si>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</si>
  <si>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</si>
  <si>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</si>
  <si>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</si>
  <si>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</si>
  <si>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</si>
  <si>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</si>
  <si>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</si>
  <si>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</si>
  <si>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</si>
  <si>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</si>
  <si>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</si>
  <si>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</si>
  <si>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</si>
  <si>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</si>
  <si>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</si>
  <si>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</si>
  <si>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</si>
  <si>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</si>
  <si>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</si>
  <si>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</si>
  <si>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</si>
  <si>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</si>
  <si>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</si>
  <si>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</si>
  <si>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</si>
  <si>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</si>
  <si>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</si>
  <si>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</si>
  <si>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</si>
  <si>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</si>
  <si>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</si>
  <si>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III.1</t>
  </si>
  <si>
    <t>XDT426</t>
  </si>
  <si>
    <t>XDT429</t>
  </si>
  <si>
    <t>XDT448</t>
  </si>
  <si>
    <t>XDT449</t>
  </si>
  <si>
    <t>XDT450</t>
  </si>
  <si>
    <t>XDT451</t>
  </si>
  <si>
    <t>III.2</t>
  </si>
  <si>
    <t>XDT432</t>
  </si>
  <si>
    <t>Kết cấu bê tông - cốt thép</t>
  </si>
  <si>
    <t>XDT452</t>
  </si>
  <si>
    <t>XDT437</t>
  </si>
  <si>
    <t>Hệ thống điện, nước và thiết bị chống sét</t>
  </si>
  <si>
    <t>XDT453</t>
  </si>
  <si>
    <t>XDT428</t>
  </si>
  <si>
    <t>XDT454</t>
  </si>
  <si>
    <t>XDT455</t>
  </si>
  <si>
    <t>Thực hành tay nghề 2</t>
  </si>
  <si>
    <t>4(0,4,2)</t>
  </si>
  <si>
    <t>XDT442</t>
  </si>
  <si>
    <t>XDT443</t>
  </si>
  <si>
    <t>XDT444</t>
  </si>
  <si>
    <t>III.3</t>
  </si>
  <si>
    <t>XDT456</t>
  </si>
  <si>
    <t>XDT457</t>
  </si>
  <si>
    <t>Thực hành tin học ứng dụng trong xây dựng</t>
  </si>
  <si>
    <t>XDT458</t>
  </si>
  <si>
    <t>XDT459</t>
  </si>
  <si>
    <t>Thực hành Dự toán công trình</t>
  </si>
  <si>
    <t>Mã   môn học</t>
  </si>
  <si>
    <t>[xin mã]</t>
  </si>
  <si>
    <t>Kinh tế vi mô</t>
  </si>
  <si>
    <t>Kinh tế vĩ mô</t>
  </si>
  <si>
    <t>XDC139</t>
  </si>
  <si>
    <t>Thực tập vẽ kỹ thuật</t>
  </si>
  <si>
    <t>XDC170</t>
  </si>
  <si>
    <t>Nguyên lý thống kê</t>
  </si>
  <si>
    <t>Thực tập trắc địa</t>
  </si>
  <si>
    <t>Địa chất - Cơ học đất - Nền móng</t>
  </si>
  <si>
    <t>Kết cấu bê tông cốt thép</t>
  </si>
  <si>
    <t>XDC126</t>
  </si>
  <si>
    <t>Quản lý dự án xây dựng</t>
  </si>
  <si>
    <t>XDC171</t>
  </si>
  <si>
    <t>Lập và quản lý khối công trình xây dựng</t>
  </si>
  <si>
    <t>XDC172</t>
  </si>
  <si>
    <t>Định giá và quản lý chi phí dự án xây dựng</t>
  </si>
  <si>
    <t>XDC173</t>
  </si>
  <si>
    <t>Đồ án Định giá và quản lý chi phí dự án xây dựng</t>
  </si>
  <si>
    <t>XDC174</t>
  </si>
  <si>
    <t>Lập và thẩm định dự án đầu tư xây dựng</t>
  </si>
  <si>
    <t>XDC175</t>
  </si>
  <si>
    <t>Lập kế hoạch và kiểm soát tích hợp dự án xây dựng</t>
  </si>
  <si>
    <t>XDC176</t>
  </si>
  <si>
    <t>Đồ án Lập kế hoạch và kiểm soát tích hợp dự án xây dựng</t>
  </si>
  <si>
    <t>XDC177</t>
  </si>
  <si>
    <t>Quản lý Đấu thầu và Hợp đồng trong xây dựng</t>
  </si>
  <si>
    <t>XDC178</t>
  </si>
  <si>
    <t>Quản lý chất lượng và giám sát xây dựng</t>
  </si>
  <si>
    <t>XDC179</t>
  </si>
  <si>
    <t>Quản lý an toàn lao động</t>
  </si>
  <si>
    <t>XDC180</t>
  </si>
  <si>
    <t>Tin học ứng dụng trong xây dựng</t>
  </si>
  <si>
    <t>XDC181</t>
  </si>
  <si>
    <t>XDC189</t>
  </si>
  <si>
    <t>XDC182</t>
  </si>
  <si>
    <t>Quản lý tổ chức trong xây dựng</t>
  </si>
  <si>
    <t>XDC183</t>
  </si>
  <si>
    <t>Quản lý rủi ro Dự án xây dựng</t>
  </si>
  <si>
    <t>XDC184</t>
  </si>
  <si>
    <t>Quản lý Vật tư, Thiết bị trong xây dựng</t>
  </si>
  <si>
    <t>XDC185</t>
  </si>
  <si>
    <t>Quản trị tài chính dự án xây dựng</t>
  </si>
  <si>
    <t>XDC186</t>
  </si>
  <si>
    <t>Quản lý Dự án Bất động sản</t>
  </si>
  <si>
    <t>XDC187</t>
  </si>
  <si>
    <t>Quản lý Dự án Thương mại</t>
  </si>
  <si>
    <t>XDC188</t>
  </si>
  <si>
    <t>Quản lý Dự án Hạ tầng Giao thông</t>
  </si>
  <si>
    <t>Luật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</si>
</sst>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Times New Roman"/>
      <family val="2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trike/>
      <sz val="13"/>
      <color theme="1"/>
      <name val="Times New Roman"/>
      <family val="1"/>
    </font>
    <font>
      <b/>
      <strike/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color rgb="FF000000"/>
      <name val="Times New Roman"/>
      <family val="1"/>
    </font>
    <font>
      <b/>
      <i/>
      <strike/>
      <sz val="13"/>
      <color theme="1"/>
      <name val="Times New Roman"/>
      <family val="1"/>
    </font>
    <font>
      <b/>
      <i/>
      <strike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1"/>
      <color rgb="FF000000"/>
      <name val="Times New Roman"/>
      <family val="1"/>
    </font>
    <font>
      <b/>
      <strike/>
      <sz val="11"/>
      <color rgb="FF000000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trike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i/>
      <strike/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52" zoomScale="70" zoomScaleNormal="70" workbookViewId="0">
      <selection activeCell="J61" sqref="J61"/>
    </sheetView>
  </sheetViews>
  <sheetFormatPr defaultRowHeight="15.75" x14ac:dyDescent="0.25"/>
  <sheetData>
    <row r="1" spans="1:7" ht="17.25" thickBot="1" x14ac:dyDescent="0.3">
      <c r="A1" s="61" t="s">
        <v>0</v>
      </c>
      <c r="B1" s="61" t="s">
        <v>1</v>
      </c>
      <c r="C1" s="61" t="s">
        <v>2</v>
      </c>
      <c r="D1" s="65" t="s">
        <v>3</v>
      </c>
      <c r="E1" s="64"/>
      <c r="F1" s="64"/>
      <c r="G1" s="66"/>
    </row>
    <row r="2" spans="1:7" ht="17.25" thickBot="1" x14ac:dyDescent="0.3">
      <c r="A2" s="62"/>
      <c r="B2" s="62"/>
      <c r="C2" s="62"/>
      <c r="D2" s="61" t="s">
        <v>4</v>
      </c>
      <c r="E2" s="65" t="s">
        <v>5</v>
      </c>
      <c r="F2" s="64"/>
      <c r="G2" s="66"/>
    </row>
    <row r="3" spans="1:7" ht="132.75" thickBot="1" x14ac:dyDescent="0.3">
      <c r="A3" s="63"/>
      <c r="B3" s="63"/>
      <c r="C3" s="63"/>
      <c r="D3" s="63"/>
      <c r="E3" s="41" t="s">
        <v>6</v>
      </c>
      <c r="F3" s="41" t="s">
        <v>7</v>
      </c>
      <c r="G3" s="41" t="s">
        <v>8</v>
      </c>
    </row>
    <row r="4" spans="1:7" ht="99.75" thickBot="1" x14ac:dyDescent="0.3">
      <c r="A4" s="42" t="s">
        <v>9</v>
      </c>
      <c r="B4" s="43" t="s">
        <v>10</v>
      </c>
      <c r="C4" s="41">
        <v>19</v>
      </c>
      <c r="D4" s="41">
        <v>315</v>
      </c>
      <c r="E4" s="41">
        <v>149</v>
      </c>
      <c r="F4" s="41">
        <v>148</v>
      </c>
      <c r="G4" s="41">
        <v>18</v>
      </c>
    </row>
    <row r="5" spans="1:7" ht="50.25" thickBot="1" x14ac:dyDescent="0.3">
      <c r="A5" s="44" t="s">
        <v>109</v>
      </c>
      <c r="B5" s="45" t="s">
        <v>12</v>
      </c>
      <c r="C5" s="46" t="s">
        <v>32</v>
      </c>
      <c r="D5" s="46">
        <v>30</v>
      </c>
      <c r="E5" s="46">
        <v>15</v>
      </c>
      <c r="F5" s="46">
        <v>13</v>
      </c>
      <c r="G5" s="46">
        <v>2</v>
      </c>
    </row>
    <row r="6" spans="1:7" ht="17.25" thickBot="1" x14ac:dyDescent="0.3">
      <c r="A6" s="44" t="s">
        <v>110</v>
      </c>
      <c r="B6" s="45" t="s">
        <v>15</v>
      </c>
      <c r="C6" s="46" t="s">
        <v>111</v>
      </c>
      <c r="D6" s="46">
        <v>15</v>
      </c>
      <c r="E6" s="46">
        <v>9</v>
      </c>
      <c r="F6" s="46">
        <v>5</v>
      </c>
      <c r="G6" s="46">
        <v>1</v>
      </c>
    </row>
    <row r="7" spans="1:7" ht="50.25" thickBot="1" x14ac:dyDescent="0.3">
      <c r="A7" s="44" t="s">
        <v>112</v>
      </c>
      <c r="B7" s="45" t="s">
        <v>18</v>
      </c>
      <c r="C7" s="46" t="s">
        <v>113</v>
      </c>
      <c r="D7" s="46">
        <v>30</v>
      </c>
      <c r="E7" s="46">
        <v>4</v>
      </c>
      <c r="F7" s="46">
        <v>24</v>
      </c>
      <c r="G7" s="46">
        <v>2</v>
      </c>
    </row>
    <row r="8" spans="1:7" ht="99.75" thickBot="1" x14ac:dyDescent="0.3">
      <c r="A8" s="44" t="s">
        <v>114</v>
      </c>
      <c r="B8" s="45" t="s">
        <v>115</v>
      </c>
      <c r="C8" s="46" t="s">
        <v>59</v>
      </c>
      <c r="D8" s="46">
        <v>45</v>
      </c>
      <c r="E8" s="46">
        <v>21</v>
      </c>
      <c r="F8" s="46">
        <v>21</v>
      </c>
      <c r="G8" s="46">
        <v>3</v>
      </c>
    </row>
    <row r="9" spans="1:7" ht="17.25" thickBot="1" x14ac:dyDescent="0.3">
      <c r="A9" s="44" t="s">
        <v>116</v>
      </c>
      <c r="B9" s="45" t="s">
        <v>23</v>
      </c>
      <c r="C9" s="46" t="s">
        <v>27</v>
      </c>
      <c r="D9" s="46">
        <v>45</v>
      </c>
      <c r="E9" s="46">
        <v>15</v>
      </c>
      <c r="F9" s="46">
        <v>29</v>
      </c>
      <c r="G9" s="46">
        <v>1</v>
      </c>
    </row>
    <row r="10" spans="1:7" ht="33.75" thickBot="1" x14ac:dyDescent="0.3">
      <c r="A10" s="44" t="s">
        <v>117</v>
      </c>
      <c r="B10" s="45" t="s">
        <v>118</v>
      </c>
      <c r="C10" s="46" t="s">
        <v>27</v>
      </c>
      <c r="D10" s="46">
        <v>60</v>
      </c>
      <c r="E10" s="46">
        <v>20</v>
      </c>
      <c r="F10" s="46">
        <v>30</v>
      </c>
      <c r="G10" s="46">
        <v>2</v>
      </c>
    </row>
    <row r="11" spans="1:7" ht="33.75" thickBot="1" x14ac:dyDescent="0.3">
      <c r="A11" s="44" t="s">
        <v>119</v>
      </c>
      <c r="B11" s="45" t="s">
        <v>120</v>
      </c>
      <c r="C11" s="46" t="s">
        <v>32</v>
      </c>
      <c r="D11" s="46">
        <v>30</v>
      </c>
      <c r="E11" s="46">
        <v>10</v>
      </c>
      <c r="F11" s="46">
        <v>26</v>
      </c>
      <c r="G11" s="46">
        <v>2</v>
      </c>
    </row>
    <row r="12" spans="1:7" ht="33.75" thickBot="1" x14ac:dyDescent="0.3">
      <c r="A12" s="44" t="s">
        <v>121</v>
      </c>
      <c r="B12" s="45" t="s">
        <v>34</v>
      </c>
      <c r="C12" s="46" t="s">
        <v>35</v>
      </c>
      <c r="D12" s="46">
        <v>60</v>
      </c>
      <c r="E12" s="46">
        <v>55</v>
      </c>
      <c r="F12" s="46"/>
      <c r="G12" s="46">
        <v>5</v>
      </c>
    </row>
    <row r="13" spans="1:7" ht="66.75" thickBot="1" x14ac:dyDescent="0.3">
      <c r="A13" s="42" t="s">
        <v>36</v>
      </c>
      <c r="B13" s="43" t="s">
        <v>122</v>
      </c>
      <c r="C13" s="41">
        <v>74</v>
      </c>
      <c r="D13" s="41">
        <v>1110</v>
      </c>
      <c r="E13" s="41">
        <v>1074</v>
      </c>
      <c r="F13" s="41">
        <v>0</v>
      </c>
      <c r="G13" s="41">
        <v>36</v>
      </c>
    </row>
    <row r="14" spans="1:7" ht="17.25" thickBot="1" x14ac:dyDescent="0.3">
      <c r="A14" s="44" t="s">
        <v>123</v>
      </c>
      <c r="B14" s="45" t="s">
        <v>124</v>
      </c>
      <c r="C14" s="46" t="s">
        <v>35</v>
      </c>
      <c r="D14" s="46">
        <v>60</v>
      </c>
      <c r="E14" s="46">
        <v>58</v>
      </c>
      <c r="F14" s="46"/>
      <c r="G14" s="46">
        <v>2</v>
      </c>
    </row>
    <row r="15" spans="1:7" ht="17.25" thickBot="1" x14ac:dyDescent="0.3">
      <c r="A15" s="44" t="s">
        <v>125</v>
      </c>
      <c r="B15" s="45" t="s">
        <v>126</v>
      </c>
      <c r="C15" s="46" t="s">
        <v>35</v>
      </c>
      <c r="D15" s="46">
        <v>60</v>
      </c>
      <c r="E15" s="46">
        <v>58</v>
      </c>
      <c r="F15" s="46"/>
      <c r="G15" s="46">
        <v>2</v>
      </c>
    </row>
    <row r="16" spans="1:7" ht="17.25" thickBot="1" x14ac:dyDescent="0.3">
      <c r="A16" s="44" t="s">
        <v>127</v>
      </c>
      <c r="B16" s="45" t="s">
        <v>128</v>
      </c>
      <c r="C16" s="46" t="s">
        <v>35</v>
      </c>
      <c r="D16" s="46">
        <v>60</v>
      </c>
      <c r="E16" s="46">
        <v>58</v>
      </c>
      <c r="F16" s="46"/>
      <c r="G16" s="46">
        <v>2</v>
      </c>
    </row>
    <row r="17" spans="1:7" ht="17.25" thickBot="1" x14ac:dyDescent="0.3">
      <c r="A17" s="44" t="s">
        <v>129</v>
      </c>
      <c r="B17" s="45" t="s">
        <v>130</v>
      </c>
      <c r="C17" s="46" t="s">
        <v>35</v>
      </c>
      <c r="D17" s="46">
        <v>60</v>
      </c>
      <c r="E17" s="46">
        <v>58</v>
      </c>
      <c r="F17" s="46"/>
      <c r="G17" s="46">
        <v>2</v>
      </c>
    </row>
    <row r="18" spans="1:7" ht="33.75" thickBot="1" x14ac:dyDescent="0.3">
      <c r="A18" s="44" t="s">
        <v>131</v>
      </c>
      <c r="B18" s="45" t="s">
        <v>132</v>
      </c>
      <c r="C18" s="46" t="s">
        <v>133</v>
      </c>
      <c r="D18" s="46">
        <v>75</v>
      </c>
      <c r="E18" s="46">
        <v>73</v>
      </c>
      <c r="F18" s="46"/>
      <c r="G18" s="46">
        <v>2</v>
      </c>
    </row>
    <row r="19" spans="1:7" ht="33.75" thickBot="1" x14ac:dyDescent="0.3">
      <c r="A19" s="44" t="s">
        <v>134</v>
      </c>
      <c r="B19" s="45" t="s">
        <v>135</v>
      </c>
      <c r="C19" s="46" t="s">
        <v>133</v>
      </c>
      <c r="D19" s="46">
        <v>75</v>
      </c>
      <c r="E19" s="46">
        <v>73</v>
      </c>
      <c r="F19" s="46"/>
      <c r="G19" s="46">
        <v>2</v>
      </c>
    </row>
    <row r="20" spans="1:7" ht="17.25" thickBot="1" x14ac:dyDescent="0.3">
      <c r="A20" s="44" t="s">
        <v>136</v>
      </c>
      <c r="B20" s="45" t="s">
        <v>137</v>
      </c>
      <c r="C20" s="46" t="s">
        <v>35</v>
      </c>
      <c r="D20" s="46">
        <v>60</v>
      </c>
      <c r="E20" s="46">
        <v>58</v>
      </c>
      <c r="F20" s="46"/>
      <c r="G20" s="46">
        <v>2</v>
      </c>
    </row>
    <row r="21" spans="1:7" ht="17.25" thickBot="1" x14ac:dyDescent="0.3">
      <c r="A21" s="44" t="s">
        <v>138</v>
      </c>
      <c r="B21" s="45" t="s">
        <v>139</v>
      </c>
      <c r="C21" s="46" t="s">
        <v>35</v>
      </c>
      <c r="D21" s="46">
        <v>60</v>
      </c>
      <c r="E21" s="46">
        <v>58</v>
      </c>
      <c r="F21" s="46"/>
      <c r="G21" s="46">
        <v>2</v>
      </c>
    </row>
    <row r="22" spans="1:7" ht="17.25" thickBot="1" x14ac:dyDescent="0.3">
      <c r="A22" s="44" t="s">
        <v>140</v>
      </c>
      <c r="B22" s="45" t="s">
        <v>141</v>
      </c>
      <c r="C22" s="46" t="s">
        <v>35</v>
      </c>
      <c r="D22" s="46">
        <v>60</v>
      </c>
      <c r="E22" s="46">
        <v>58</v>
      </c>
      <c r="F22" s="46"/>
      <c r="G22" s="46">
        <v>2</v>
      </c>
    </row>
    <row r="23" spans="1:7" ht="17.25" thickBot="1" x14ac:dyDescent="0.3">
      <c r="A23" s="44" t="s">
        <v>142</v>
      </c>
      <c r="B23" s="45" t="s">
        <v>143</v>
      </c>
      <c r="C23" s="46" t="s">
        <v>35</v>
      </c>
      <c r="D23" s="46">
        <v>60</v>
      </c>
      <c r="E23" s="46">
        <v>58</v>
      </c>
      <c r="F23" s="46"/>
      <c r="G23" s="46">
        <v>2</v>
      </c>
    </row>
    <row r="24" spans="1:7" ht="33.75" thickBot="1" x14ac:dyDescent="0.3">
      <c r="A24" s="44" t="s">
        <v>144</v>
      </c>
      <c r="B24" s="45" t="s">
        <v>145</v>
      </c>
      <c r="C24" s="46" t="s">
        <v>35</v>
      </c>
      <c r="D24" s="46">
        <v>60</v>
      </c>
      <c r="E24" s="46">
        <v>58</v>
      </c>
      <c r="F24" s="46"/>
      <c r="G24" s="46">
        <v>2</v>
      </c>
    </row>
    <row r="25" spans="1:7" ht="33.75" thickBot="1" x14ac:dyDescent="0.3">
      <c r="A25" s="44" t="s">
        <v>146</v>
      </c>
      <c r="B25" s="45" t="s">
        <v>147</v>
      </c>
      <c r="C25" s="46" t="s">
        <v>35</v>
      </c>
      <c r="D25" s="46">
        <v>60</v>
      </c>
      <c r="E25" s="46">
        <v>58</v>
      </c>
      <c r="F25" s="46"/>
      <c r="G25" s="46">
        <v>2</v>
      </c>
    </row>
    <row r="26" spans="1:7" ht="33.75" thickBot="1" x14ac:dyDescent="0.3">
      <c r="A26" s="44" t="s">
        <v>148</v>
      </c>
      <c r="B26" s="45" t="s">
        <v>149</v>
      </c>
      <c r="C26" s="46" t="s">
        <v>35</v>
      </c>
      <c r="D26" s="46">
        <v>60</v>
      </c>
      <c r="E26" s="46">
        <v>58</v>
      </c>
      <c r="F26" s="46"/>
      <c r="G26" s="46">
        <v>2</v>
      </c>
    </row>
    <row r="27" spans="1:7" ht="33.75" thickBot="1" x14ac:dyDescent="0.3">
      <c r="A27" s="44" t="s">
        <v>150</v>
      </c>
      <c r="B27" s="45" t="s">
        <v>151</v>
      </c>
      <c r="C27" s="46" t="s">
        <v>35</v>
      </c>
      <c r="D27" s="46">
        <v>60</v>
      </c>
      <c r="E27" s="46">
        <v>58</v>
      </c>
      <c r="F27" s="46"/>
      <c r="G27" s="46">
        <v>2</v>
      </c>
    </row>
    <row r="28" spans="1:7" ht="33.75" thickBot="1" x14ac:dyDescent="0.3">
      <c r="A28" s="44" t="s">
        <v>152</v>
      </c>
      <c r="B28" s="45" t="s">
        <v>153</v>
      </c>
      <c r="C28" s="46" t="s">
        <v>35</v>
      </c>
      <c r="D28" s="46">
        <v>60</v>
      </c>
      <c r="E28" s="46">
        <v>58</v>
      </c>
      <c r="F28" s="46"/>
      <c r="G28" s="46">
        <v>2</v>
      </c>
    </row>
    <row r="29" spans="1:7" ht="33.75" thickBot="1" x14ac:dyDescent="0.3">
      <c r="A29" s="44" t="s">
        <v>154</v>
      </c>
      <c r="B29" s="45" t="s">
        <v>155</v>
      </c>
      <c r="C29" s="46" t="s">
        <v>35</v>
      </c>
      <c r="D29" s="46">
        <v>60</v>
      </c>
      <c r="E29" s="46">
        <v>58</v>
      </c>
      <c r="F29" s="46"/>
      <c r="G29" s="46">
        <v>2</v>
      </c>
    </row>
    <row r="30" spans="1:7" ht="33.75" thickBot="1" x14ac:dyDescent="0.3">
      <c r="A30" s="44" t="s">
        <v>156</v>
      </c>
      <c r="B30" s="45" t="s">
        <v>157</v>
      </c>
      <c r="C30" s="46" t="s">
        <v>35</v>
      </c>
      <c r="D30" s="46">
        <v>60</v>
      </c>
      <c r="E30" s="46">
        <v>58</v>
      </c>
      <c r="F30" s="46"/>
      <c r="G30" s="46">
        <v>2</v>
      </c>
    </row>
    <row r="31" spans="1:7" ht="33.75" thickBot="1" x14ac:dyDescent="0.3">
      <c r="A31" s="44" t="s">
        <v>158</v>
      </c>
      <c r="B31" s="45" t="s">
        <v>159</v>
      </c>
      <c r="C31" s="46" t="s">
        <v>35</v>
      </c>
      <c r="D31" s="46">
        <v>60</v>
      </c>
      <c r="E31" s="46">
        <v>58</v>
      </c>
      <c r="F31" s="46"/>
      <c r="G31" s="46">
        <v>2</v>
      </c>
    </row>
    <row r="32" spans="1:7" ht="98.25" customHeight="1" x14ac:dyDescent="0.25">
      <c r="A32" s="61" t="s">
        <v>160</v>
      </c>
      <c r="B32" s="67" t="s">
        <v>37</v>
      </c>
      <c r="C32" s="61">
        <v>46</v>
      </c>
      <c r="D32" s="47">
        <v>1095</v>
      </c>
      <c r="E32" s="61">
        <v>368</v>
      </c>
      <c r="F32" s="47">
        <v>705</v>
      </c>
      <c r="G32" s="61">
        <v>22</v>
      </c>
    </row>
    <row r="33" spans="1:7" ht="17.25" thickBot="1" x14ac:dyDescent="0.3">
      <c r="A33" s="63"/>
      <c r="B33" s="68"/>
      <c r="C33" s="63"/>
      <c r="D33" s="77">
        <f>D34+D42+D53</f>
        <v>1365</v>
      </c>
      <c r="E33" s="63"/>
      <c r="F33" s="77">
        <f>F34+F42+F53</f>
        <v>945</v>
      </c>
      <c r="G33" s="63"/>
    </row>
    <row r="34" spans="1:7" ht="87" thickBot="1" x14ac:dyDescent="0.3">
      <c r="A34" s="48" t="s">
        <v>161</v>
      </c>
      <c r="B34" s="49" t="s">
        <v>39</v>
      </c>
      <c r="C34" s="50">
        <v>16</v>
      </c>
      <c r="D34" s="50">
        <f>SUM(D35:D40)</f>
        <v>270</v>
      </c>
      <c r="E34" s="50">
        <v>200</v>
      </c>
      <c r="F34" s="50">
        <v>60</v>
      </c>
      <c r="G34" s="50">
        <v>10</v>
      </c>
    </row>
    <row r="35" spans="1:7" ht="33.75" thickBot="1" x14ac:dyDescent="0.3">
      <c r="A35" s="44" t="s">
        <v>162</v>
      </c>
      <c r="B35" s="45" t="s">
        <v>41</v>
      </c>
      <c r="C35" s="46" t="s">
        <v>35</v>
      </c>
      <c r="D35" s="46">
        <v>60</v>
      </c>
      <c r="E35" s="46">
        <v>58</v>
      </c>
      <c r="F35" s="51"/>
      <c r="G35" s="46">
        <v>2</v>
      </c>
    </row>
    <row r="36" spans="1:7" ht="33.75" thickBot="1" x14ac:dyDescent="0.3">
      <c r="A36" s="44" t="s">
        <v>163</v>
      </c>
      <c r="B36" s="45" t="s">
        <v>56</v>
      </c>
      <c r="C36" s="46" t="s">
        <v>16</v>
      </c>
      <c r="D36" s="46">
        <v>30</v>
      </c>
      <c r="E36" s="46">
        <v>28</v>
      </c>
      <c r="F36" s="46"/>
      <c r="G36" s="46">
        <v>2</v>
      </c>
    </row>
    <row r="37" spans="1:7" ht="17.25" thickBot="1" x14ac:dyDescent="0.3">
      <c r="A37" s="52" t="s">
        <v>164</v>
      </c>
      <c r="B37" s="53" t="s">
        <v>45</v>
      </c>
      <c r="C37" s="54" t="s">
        <v>46</v>
      </c>
      <c r="D37" s="54">
        <v>45</v>
      </c>
      <c r="E37" s="54">
        <v>43</v>
      </c>
      <c r="F37" s="54"/>
      <c r="G37" s="54">
        <v>2</v>
      </c>
    </row>
    <row r="38" spans="1:7" ht="17.25" thickBot="1" x14ac:dyDescent="0.3">
      <c r="A38" s="52" t="s">
        <v>165</v>
      </c>
      <c r="B38" s="53" t="s">
        <v>48</v>
      </c>
      <c r="C38" s="54" t="s">
        <v>46</v>
      </c>
      <c r="D38" s="54">
        <v>45</v>
      </c>
      <c r="E38" s="54">
        <v>43</v>
      </c>
      <c r="F38" s="54"/>
      <c r="G38" s="54">
        <v>2</v>
      </c>
    </row>
    <row r="39" spans="1:7" ht="50.25" thickBot="1" x14ac:dyDescent="0.3">
      <c r="A39" s="44" t="s">
        <v>166</v>
      </c>
      <c r="B39" s="45" t="s">
        <v>50</v>
      </c>
      <c r="C39" s="46" t="s">
        <v>16</v>
      </c>
      <c r="D39" s="46">
        <v>30</v>
      </c>
      <c r="E39" s="46">
        <v>28</v>
      </c>
      <c r="F39" s="46"/>
      <c r="G39" s="46">
        <v>2</v>
      </c>
    </row>
    <row r="40" spans="1:7" ht="17.25" thickBot="1" x14ac:dyDescent="0.3">
      <c r="A40" s="52" t="s">
        <v>167</v>
      </c>
      <c r="B40" s="53" t="s">
        <v>52</v>
      </c>
      <c r="C40" s="54" t="s">
        <v>19</v>
      </c>
      <c r="D40" s="54">
        <v>60</v>
      </c>
      <c r="E40" s="54"/>
      <c r="F40" s="54">
        <v>60</v>
      </c>
      <c r="G40" s="54"/>
    </row>
    <row r="41" spans="1:7" ht="85.5" customHeight="1" x14ac:dyDescent="0.25">
      <c r="A41" s="69" t="s">
        <v>168</v>
      </c>
      <c r="B41" s="71" t="s">
        <v>54</v>
      </c>
      <c r="C41" s="69">
        <v>26</v>
      </c>
      <c r="D41" s="55">
        <v>735</v>
      </c>
      <c r="E41" s="69">
        <v>140</v>
      </c>
      <c r="F41" s="55">
        <v>585</v>
      </c>
      <c r="G41" s="69">
        <v>10</v>
      </c>
    </row>
    <row r="42" spans="1:7" ht="18" thickBot="1" x14ac:dyDescent="0.3">
      <c r="A42" s="70"/>
      <c r="B42" s="72"/>
      <c r="C42" s="70"/>
      <c r="D42" s="50">
        <f>SUM(D43:D52)</f>
        <v>1005</v>
      </c>
      <c r="E42" s="70"/>
      <c r="F42" s="50">
        <f>SUM(F43:F52)</f>
        <v>825</v>
      </c>
      <c r="G42" s="70"/>
    </row>
    <row r="43" spans="1:7" ht="50.25" thickBot="1" x14ac:dyDescent="0.3">
      <c r="A43" s="44" t="s">
        <v>169</v>
      </c>
      <c r="B43" s="45" t="s">
        <v>170</v>
      </c>
      <c r="C43" s="46" t="s">
        <v>59</v>
      </c>
      <c r="D43" s="46">
        <v>60</v>
      </c>
      <c r="E43" s="46">
        <v>28</v>
      </c>
      <c r="F43" s="46">
        <v>30</v>
      </c>
      <c r="G43" s="46">
        <v>2</v>
      </c>
    </row>
    <row r="44" spans="1:7" ht="33.75" thickBot="1" x14ac:dyDescent="0.3">
      <c r="A44" s="44" t="s">
        <v>171</v>
      </c>
      <c r="B44" s="45" t="s">
        <v>64</v>
      </c>
      <c r="C44" s="46" t="s">
        <v>59</v>
      </c>
      <c r="D44" s="46">
        <v>60</v>
      </c>
      <c r="E44" s="46">
        <v>28</v>
      </c>
      <c r="F44" s="46" t="s">
        <v>60</v>
      </c>
      <c r="G44" s="46">
        <v>2</v>
      </c>
    </row>
    <row r="45" spans="1:7" ht="116.25" thickBot="1" x14ac:dyDescent="0.3">
      <c r="A45" s="44" t="s">
        <v>172</v>
      </c>
      <c r="B45" s="45" t="s">
        <v>173</v>
      </c>
      <c r="C45" s="46" t="s">
        <v>16</v>
      </c>
      <c r="D45" s="46">
        <v>30</v>
      </c>
      <c r="E45" s="46">
        <v>28</v>
      </c>
      <c r="F45" s="46"/>
      <c r="G45" s="46">
        <v>2</v>
      </c>
    </row>
    <row r="46" spans="1:7" ht="33.75" thickBot="1" x14ac:dyDescent="0.3">
      <c r="A46" s="44" t="s">
        <v>174</v>
      </c>
      <c r="B46" s="45" t="s">
        <v>68</v>
      </c>
      <c r="C46" s="46" t="s">
        <v>16</v>
      </c>
      <c r="D46" s="46">
        <v>30</v>
      </c>
      <c r="E46" s="46">
        <v>28</v>
      </c>
      <c r="F46" s="46"/>
      <c r="G46" s="46">
        <v>2</v>
      </c>
    </row>
    <row r="47" spans="1:7" ht="66.75" thickBot="1" x14ac:dyDescent="0.3">
      <c r="A47" s="44" t="s">
        <v>175</v>
      </c>
      <c r="B47" s="45" t="s">
        <v>43</v>
      </c>
      <c r="C47" s="46" t="s">
        <v>16</v>
      </c>
      <c r="D47" s="46">
        <v>30</v>
      </c>
      <c r="E47" s="46">
        <v>28</v>
      </c>
      <c r="F47" s="46"/>
      <c r="G47" s="46">
        <v>2</v>
      </c>
    </row>
    <row r="48" spans="1:7" ht="66.75" thickBot="1" x14ac:dyDescent="0.3">
      <c r="A48" s="44" t="s">
        <v>176</v>
      </c>
      <c r="B48" s="45" t="s">
        <v>75</v>
      </c>
      <c r="C48" s="46" t="s">
        <v>73</v>
      </c>
      <c r="D48" s="46">
        <v>90</v>
      </c>
      <c r="E48" s="46"/>
      <c r="F48" s="46">
        <v>90</v>
      </c>
      <c r="G48" s="46"/>
    </row>
    <row r="49" spans="1:7" ht="50.25" thickBot="1" x14ac:dyDescent="0.3">
      <c r="A49" s="44" t="s">
        <v>177</v>
      </c>
      <c r="B49" s="45" t="s">
        <v>178</v>
      </c>
      <c r="C49" s="46" t="s">
        <v>179</v>
      </c>
      <c r="D49" s="46">
        <v>120</v>
      </c>
      <c r="E49" s="46"/>
      <c r="F49" s="46">
        <v>120</v>
      </c>
      <c r="G49" s="46"/>
    </row>
    <row r="50" spans="1:7" ht="66.75" thickBot="1" x14ac:dyDescent="0.3">
      <c r="A50" s="44" t="s">
        <v>180</v>
      </c>
      <c r="B50" s="45" t="s">
        <v>81</v>
      </c>
      <c r="C50" s="46" t="s">
        <v>82</v>
      </c>
      <c r="D50" s="46">
        <v>45</v>
      </c>
      <c r="E50" s="46"/>
      <c r="F50" s="46">
        <v>45</v>
      </c>
      <c r="G50" s="46"/>
    </row>
    <row r="51" spans="1:7" ht="66.75" thickBot="1" x14ac:dyDescent="0.3">
      <c r="A51" s="44" t="s">
        <v>181</v>
      </c>
      <c r="B51" s="45" t="s">
        <v>86</v>
      </c>
      <c r="C51" s="46" t="s">
        <v>87</v>
      </c>
      <c r="D51" s="46">
        <v>270</v>
      </c>
      <c r="E51" s="46"/>
      <c r="F51" s="46">
        <v>270</v>
      </c>
      <c r="G51" s="46"/>
    </row>
    <row r="52" spans="1:7" ht="66.75" thickBot="1" x14ac:dyDescent="0.3">
      <c r="A52" s="44" t="s">
        <v>182</v>
      </c>
      <c r="B52" s="45" t="s">
        <v>89</v>
      </c>
      <c r="C52" s="46" t="s">
        <v>87</v>
      </c>
      <c r="D52" s="46">
        <v>270</v>
      </c>
      <c r="E52" s="46"/>
      <c r="F52" s="46">
        <v>270</v>
      </c>
      <c r="G52" s="46"/>
    </row>
    <row r="53" spans="1:7" ht="52.5" thickBot="1" x14ac:dyDescent="0.3">
      <c r="A53" s="48" t="s">
        <v>183</v>
      </c>
      <c r="B53" s="49" t="s">
        <v>91</v>
      </c>
      <c r="C53" s="50">
        <v>4</v>
      </c>
      <c r="D53" s="50">
        <v>90</v>
      </c>
      <c r="E53" s="50">
        <v>28</v>
      </c>
      <c r="F53" s="50">
        <v>60</v>
      </c>
      <c r="G53" s="50">
        <v>2</v>
      </c>
    </row>
    <row r="54" spans="1:7" ht="33.75" thickBot="1" x14ac:dyDescent="0.3">
      <c r="A54" s="44" t="s">
        <v>184</v>
      </c>
      <c r="B54" s="45" t="s">
        <v>93</v>
      </c>
      <c r="C54" s="46" t="s">
        <v>16</v>
      </c>
      <c r="D54" s="46">
        <v>30</v>
      </c>
      <c r="E54" s="46">
        <v>28</v>
      </c>
      <c r="F54" s="46"/>
      <c r="G54" s="46">
        <v>2</v>
      </c>
    </row>
    <row r="55" spans="1:7" ht="99.75" thickBot="1" x14ac:dyDescent="0.3">
      <c r="A55" s="44" t="s">
        <v>185</v>
      </c>
      <c r="B55" s="45" t="s">
        <v>186</v>
      </c>
      <c r="C55" s="46" t="s">
        <v>19</v>
      </c>
      <c r="D55" s="46">
        <v>60</v>
      </c>
      <c r="E55" s="46"/>
      <c r="F55" s="46">
        <v>60</v>
      </c>
      <c r="G55" s="46"/>
    </row>
    <row r="56" spans="1:7" ht="33.75" thickBot="1" x14ac:dyDescent="0.3">
      <c r="A56" s="44" t="s">
        <v>187</v>
      </c>
      <c r="B56" s="45" t="s">
        <v>99</v>
      </c>
      <c r="C56" s="46" t="s">
        <v>16</v>
      </c>
      <c r="D56" s="46">
        <v>30</v>
      </c>
      <c r="E56" s="46">
        <v>28</v>
      </c>
      <c r="F56" s="46"/>
      <c r="G56" s="46">
        <v>2</v>
      </c>
    </row>
    <row r="57" spans="1:7" ht="17.25" thickBot="1" x14ac:dyDescent="0.3">
      <c r="A57" s="56" t="s">
        <v>188</v>
      </c>
      <c r="B57" s="57" t="s">
        <v>189</v>
      </c>
      <c r="C57" s="58" t="s">
        <v>19</v>
      </c>
      <c r="D57" s="58">
        <v>60</v>
      </c>
      <c r="E57" s="58"/>
      <c r="F57" s="58">
        <v>60</v>
      </c>
      <c r="G57" s="58"/>
    </row>
    <row r="58" spans="1:7" ht="16.5" x14ac:dyDescent="0.25">
      <c r="A58" s="73"/>
      <c r="B58" s="67" t="s">
        <v>108</v>
      </c>
      <c r="C58" s="75">
        <v>139</v>
      </c>
      <c r="D58" s="75">
        <v>2790</v>
      </c>
      <c r="E58" s="75">
        <f>E4+E13+E32</f>
        <v>1591</v>
      </c>
      <c r="F58" s="59">
        <v>1123</v>
      </c>
      <c r="G58" s="75">
        <v>76</v>
      </c>
    </row>
    <row r="59" spans="1:7" ht="17.25" thickBot="1" x14ac:dyDescent="0.3">
      <c r="A59" s="74"/>
      <c r="B59" s="68"/>
      <c r="C59" s="76"/>
      <c r="D59" s="76"/>
      <c r="E59" s="76"/>
      <c r="F59" s="60">
        <f>F4+F13+F33</f>
        <v>1093</v>
      </c>
      <c r="G59" s="76"/>
    </row>
  </sheetData>
  <mergeCells count="22">
    <mergeCell ref="A58:A59"/>
    <mergeCell ref="B58:B59"/>
    <mergeCell ref="C58:C59"/>
    <mergeCell ref="D58:D59"/>
    <mergeCell ref="E58:E59"/>
    <mergeCell ref="G58:G59"/>
    <mergeCell ref="A32:A33"/>
    <mergeCell ref="B32:B33"/>
    <mergeCell ref="C32:C33"/>
    <mergeCell ref="E32:E33"/>
    <mergeCell ref="G32:G33"/>
    <mergeCell ref="A41:A42"/>
    <mergeCell ref="B41:B42"/>
    <mergeCell ref="C41:C42"/>
    <mergeCell ref="E41:E42"/>
    <mergeCell ref="G41:G42"/>
    <mergeCell ref="A1:A3"/>
    <mergeCell ref="B1:B3"/>
    <mergeCell ref="C1:C3"/>
    <mergeCell ref="D1:G1"/>
    <mergeCell ref="D2:D3"/>
    <mergeCell ref="E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40" zoomScale="85" zoomScaleNormal="85" workbookViewId="0">
      <selection activeCell="D56" sqref="D56"/>
    </sheetView>
  </sheetViews>
  <sheetFormatPr defaultRowHeight="15.75" x14ac:dyDescent="0.25"/>
  <cols>
    <col min="2" max="2" width="14.375" customWidth="1"/>
  </cols>
  <sheetData>
    <row r="1" spans="1:7" ht="17.25" thickBot="1" x14ac:dyDescent="0.3">
      <c r="A1" s="22" t="s">
        <v>0</v>
      </c>
      <c r="B1" s="22" t="s">
        <v>1</v>
      </c>
      <c r="C1" s="22" t="s">
        <v>2</v>
      </c>
      <c r="D1" s="26" t="s">
        <v>3</v>
      </c>
      <c r="E1" s="25"/>
      <c r="F1" s="25"/>
      <c r="G1" s="27"/>
    </row>
    <row r="2" spans="1:7" ht="17.25" thickBot="1" x14ac:dyDescent="0.3">
      <c r="A2" s="23"/>
      <c r="B2" s="23"/>
      <c r="C2" s="23"/>
      <c r="D2" s="22" t="s">
        <v>4</v>
      </c>
      <c r="E2" s="26" t="s">
        <v>5</v>
      </c>
      <c r="F2" s="25"/>
      <c r="G2" s="27"/>
    </row>
    <row r="3" spans="1:7" ht="132.75" thickBot="1" x14ac:dyDescent="0.3">
      <c r="A3" s="24"/>
      <c r="B3" s="24"/>
      <c r="C3" s="24"/>
      <c r="D3" s="24"/>
      <c r="E3" s="1" t="s">
        <v>6</v>
      </c>
      <c r="F3" s="1" t="s">
        <v>7</v>
      </c>
      <c r="G3" s="1" t="s">
        <v>8</v>
      </c>
    </row>
    <row r="4" spans="1:7" ht="83.25" thickBot="1" x14ac:dyDescent="0.3">
      <c r="A4" s="2" t="s">
        <v>9</v>
      </c>
      <c r="B4" s="3" t="s">
        <v>10</v>
      </c>
      <c r="C4" s="1">
        <v>28</v>
      </c>
      <c r="D4" s="1">
        <v>495</v>
      </c>
      <c r="E4" s="1">
        <v>212</v>
      </c>
      <c r="F4" s="1">
        <f>SUM(F5:F13)</f>
        <v>255</v>
      </c>
      <c r="G4" s="1">
        <v>28</v>
      </c>
    </row>
    <row r="5" spans="1:7" ht="33.75" thickBot="1" x14ac:dyDescent="0.3">
      <c r="A5" s="4" t="s">
        <v>11</v>
      </c>
      <c r="B5" s="5" t="s">
        <v>12</v>
      </c>
      <c r="C5" s="6" t="s">
        <v>13</v>
      </c>
      <c r="D5" s="6">
        <v>75</v>
      </c>
      <c r="E5" s="6">
        <v>41</v>
      </c>
      <c r="F5" s="6">
        <v>29</v>
      </c>
      <c r="G5" s="6">
        <v>5</v>
      </c>
    </row>
    <row r="6" spans="1:7" ht="17.25" thickBot="1" x14ac:dyDescent="0.3">
      <c r="A6" s="4" t="s">
        <v>14</v>
      </c>
      <c r="B6" s="5" t="s">
        <v>15</v>
      </c>
      <c r="C6" s="6" t="s">
        <v>16</v>
      </c>
      <c r="D6" s="6">
        <v>30</v>
      </c>
      <c r="E6" s="6">
        <v>18</v>
      </c>
      <c r="F6" s="6">
        <v>10</v>
      </c>
      <c r="G6" s="6">
        <v>2</v>
      </c>
    </row>
    <row r="7" spans="1:7" ht="50.25" thickBot="1" x14ac:dyDescent="0.3">
      <c r="A7" s="4" t="s">
        <v>17</v>
      </c>
      <c r="B7" s="5" t="s">
        <v>18</v>
      </c>
      <c r="C7" s="6" t="s">
        <v>19</v>
      </c>
      <c r="D7" s="6">
        <v>60</v>
      </c>
      <c r="E7" s="6">
        <v>5</v>
      </c>
      <c r="F7" s="6">
        <v>51</v>
      </c>
      <c r="G7" s="6">
        <v>4</v>
      </c>
    </row>
    <row r="8" spans="1:7" ht="83.25" thickBot="1" x14ac:dyDescent="0.3">
      <c r="A8" s="4" t="s">
        <v>20</v>
      </c>
      <c r="B8" s="5" t="s">
        <v>21</v>
      </c>
      <c r="C8" s="6" t="s">
        <v>13</v>
      </c>
      <c r="D8" s="6">
        <v>75</v>
      </c>
      <c r="E8" s="6">
        <v>36</v>
      </c>
      <c r="F8" s="6">
        <v>35</v>
      </c>
      <c r="G8" s="6">
        <v>4</v>
      </c>
    </row>
    <row r="9" spans="1:7" ht="17.25" thickBot="1" x14ac:dyDescent="0.3">
      <c r="A9" s="4" t="s">
        <v>22</v>
      </c>
      <c r="B9" s="5" t="s">
        <v>23</v>
      </c>
      <c r="C9" s="6" t="s">
        <v>24</v>
      </c>
      <c r="D9" s="6">
        <v>75</v>
      </c>
      <c r="E9" s="6">
        <v>15</v>
      </c>
      <c r="F9" s="6">
        <v>58</v>
      </c>
      <c r="G9" s="6">
        <v>2</v>
      </c>
    </row>
    <row r="10" spans="1:7" ht="33.75" thickBot="1" x14ac:dyDescent="0.3">
      <c r="A10" s="4" t="s">
        <v>25</v>
      </c>
      <c r="B10" s="5" t="s">
        <v>26</v>
      </c>
      <c r="C10" s="6" t="s">
        <v>27</v>
      </c>
      <c r="D10" s="6">
        <v>40</v>
      </c>
      <c r="E10" s="6">
        <v>14</v>
      </c>
      <c r="F10" s="6">
        <v>24</v>
      </c>
      <c r="G10" s="6">
        <v>2</v>
      </c>
    </row>
    <row r="11" spans="1:7" ht="33.75" thickBot="1" x14ac:dyDescent="0.3">
      <c r="A11" s="4" t="s">
        <v>28</v>
      </c>
      <c r="B11" s="5" t="s">
        <v>29</v>
      </c>
      <c r="C11" s="6" t="s">
        <v>27</v>
      </c>
      <c r="D11" s="6">
        <v>40</v>
      </c>
      <c r="E11" s="6">
        <v>14</v>
      </c>
      <c r="F11" s="6">
        <v>24</v>
      </c>
      <c r="G11" s="6">
        <v>2</v>
      </c>
    </row>
    <row r="12" spans="1:7" ht="33.75" thickBot="1" x14ac:dyDescent="0.3">
      <c r="A12" s="4" t="s">
        <v>30</v>
      </c>
      <c r="B12" s="5" t="s">
        <v>31</v>
      </c>
      <c r="C12" s="6" t="s">
        <v>32</v>
      </c>
      <c r="D12" s="6">
        <v>40</v>
      </c>
      <c r="E12" s="6">
        <v>14</v>
      </c>
      <c r="F12" s="6">
        <v>24</v>
      </c>
      <c r="G12" s="6">
        <v>2</v>
      </c>
    </row>
    <row r="13" spans="1:7" ht="33.75" thickBot="1" x14ac:dyDescent="0.3">
      <c r="A13" s="4" t="s">
        <v>33</v>
      </c>
      <c r="B13" s="5" t="s">
        <v>34</v>
      </c>
      <c r="C13" s="6" t="s">
        <v>35</v>
      </c>
      <c r="D13" s="6">
        <v>60</v>
      </c>
      <c r="E13" s="6">
        <v>55</v>
      </c>
      <c r="F13" s="6"/>
      <c r="G13" s="6">
        <v>5</v>
      </c>
    </row>
    <row r="14" spans="1:7" ht="81.75" customHeight="1" x14ac:dyDescent="0.25">
      <c r="A14" s="22" t="s">
        <v>36</v>
      </c>
      <c r="B14" s="28" t="s">
        <v>37</v>
      </c>
      <c r="C14" s="22">
        <v>62</v>
      </c>
      <c r="D14" s="8">
        <v>1455</v>
      </c>
      <c r="E14" s="22">
        <v>493</v>
      </c>
      <c r="F14" s="8">
        <v>930</v>
      </c>
      <c r="G14" s="22">
        <v>32</v>
      </c>
    </row>
    <row r="15" spans="1:7" ht="17.25" thickBot="1" x14ac:dyDescent="0.3">
      <c r="A15" s="24"/>
      <c r="B15" s="29"/>
      <c r="C15" s="24"/>
      <c r="D15" s="40">
        <f>D16+D24+D40</f>
        <v>1725</v>
      </c>
      <c r="E15" s="24"/>
      <c r="F15" s="1">
        <v>1170</v>
      </c>
      <c r="G15" s="24"/>
    </row>
    <row r="16" spans="1:7" ht="87" thickBot="1" x14ac:dyDescent="0.3">
      <c r="A16" s="9" t="s">
        <v>38</v>
      </c>
      <c r="B16" s="10" t="s">
        <v>39</v>
      </c>
      <c r="C16" s="11">
        <v>17</v>
      </c>
      <c r="D16" s="11">
        <v>300</v>
      </c>
      <c r="E16" s="11">
        <v>200</v>
      </c>
      <c r="F16" s="11">
        <v>90</v>
      </c>
      <c r="G16" s="11">
        <v>10</v>
      </c>
    </row>
    <row r="17" spans="1:7" ht="17.25" thickBot="1" x14ac:dyDescent="0.3">
      <c r="A17" s="12" t="s">
        <v>40</v>
      </c>
      <c r="B17" s="13" t="s">
        <v>41</v>
      </c>
      <c r="C17" s="14" t="s">
        <v>13</v>
      </c>
      <c r="D17" s="14">
        <v>75</v>
      </c>
      <c r="E17" s="14">
        <v>43</v>
      </c>
      <c r="F17" s="14">
        <v>30</v>
      </c>
      <c r="G17" s="14">
        <v>2</v>
      </c>
    </row>
    <row r="18" spans="1:7" ht="17.25" thickBot="1" x14ac:dyDescent="0.3">
      <c r="A18" s="12" t="s">
        <v>42</v>
      </c>
      <c r="B18" s="13" t="s">
        <v>43</v>
      </c>
      <c r="C18" s="14" t="s">
        <v>16</v>
      </c>
      <c r="D18" s="14">
        <v>30</v>
      </c>
      <c r="E18" s="14">
        <v>28</v>
      </c>
      <c r="F18" s="14"/>
      <c r="G18" s="14">
        <v>2</v>
      </c>
    </row>
    <row r="19" spans="1:7" ht="17.25" thickBot="1" x14ac:dyDescent="0.3">
      <c r="A19" s="12" t="s">
        <v>44</v>
      </c>
      <c r="B19" s="13" t="s">
        <v>45</v>
      </c>
      <c r="C19" s="14" t="s">
        <v>46</v>
      </c>
      <c r="D19" s="14">
        <v>45</v>
      </c>
      <c r="E19" s="14">
        <v>43</v>
      </c>
      <c r="F19" s="14"/>
      <c r="G19" s="14">
        <v>2</v>
      </c>
    </row>
    <row r="20" spans="1:7" ht="17.25" thickBot="1" x14ac:dyDescent="0.3">
      <c r="A20" s="12" t="s">
        <v>47</v>
      </c>
      <c r="B20" s="13" t="s">
        <v>48</v>
      </c>
      <c r="C20" s="14" t="s">
        <v>35</v>
      </c>
      <c r="D20" s="14">
        <v>60</v>
      </c>
      <c r="E20" s="14">
        <v>58</v>
      </c>
      <c r="F20" s="14"/>
      <c r="G20" s="14">
        <v>2</v>
      </c>
    </row>
    <row r="21" spans="1:7" ht="17.25" thickBot="1" x14ac:dyDescent="0.3">
      <c r="A21" s="12" t="s">
        <v>49</v>
      </c>
      <c r="B21" s="13" t="s">
        <v>50</v>
      </c>
      <c r="C21" s="14" t="s">
        <v>16</v>
      </c>
      <c r="D21" s="14">
        <v>30</v>
      </c>
      <c r="E21" s="14">
        <v>28</v>
      </c>
      <c r="F21" s="14"/>
      <c r="G21" s="14">
        <v>2</v>
      </c>
    </row>
    <row r="22" spans="1:7" ht="17.25" thickBot="1" x14ac:dyDescent="0.3">
      <c r="A22" s="12" t="s">
        <v>51</v>
      </c>
      <c r="B22" s="13" t="s">
        <v>52</v>
      </c>
      <c r="C22" s="14" t="s">
        <v>19</v>
      </c>
      <c r="D22" s="14">
        <v>60</v>
      </c>
      <c r="E22" s="14"/>
      <c r="F22" s="14">
        <v>60</v>
      </c>
      <c r="G22" s="14"/>
    </row>
    <row r="23" spans="1:7" ht="85.5" customHeight="1" x14ac:dyDescent="0.25">
      <c r="A23" s="30" t="s">
        <v>53</v>
      </c>
      <c r="B23" s="32" t="s">
        <v>54</v>
      </c>
      <c r="C23" s="30">
        <v>37</v>
      </c>
      <c r="D23" s="16">
        <v>1005</v>
      </c>
      <c r="E23" s="30">
        <v>211</v>
      </c>
      <c r="F23" s="16">
        <v>780</v>
      </c>
      <c r="G23" s="30">
        <v>14</v>
      </c>
    </row>
    <row r="24" spans="1:7" ht="18" thickBot="1" x14ac:dyDescent="0.3">
      <c r="A24" s="31"/>
      <c r="B24" s="33"/>
      <c r="C24" s="31"/>
      <c r="D24" s="11">
        <f>SUM(D25:D39)</f>
        <v>1275</v>
      </c>
      <c r="E24" s="31"/>
      <c r="F24" s="11">
        <f>SUM(F26:F39)</f>
        <v>1020</v>
      </c>
      <c r="G24" s="31"/>
    </row>
    <row r="25" spans="1:7" ht="17.25" thickBot="1" x14ac:dyDescent="0.3">
      <c r="A25" s="12" t="s">
        <v>55</v>
      </c>
      <c r="B25" s="13" t="s">
        <v>56</v>
      </c>
      <c r="C25" s="14" t="s">
        <v>16</v>
      </c>
      <c r="D25" s="14">
        <v>30</v>
      </c>
      <c r="E25" s="14">
        <v>28</v>
      </c>
      <c r="F25" s="14"/>
      <c r="G25" s="14">
        <v>2</v>
      </c>
    </row>
    <row r="26" spans="1:7" ht="66.75" thickBot="1" x14ac:dyDescent="0.3">
      <c r="A26" s="4" t="s">
        <v>57</v>
      </c>
      <c r="B26" s="5" t="s">
        <v>58</v>
      </c>
      <c r="C26" s="6" t="s">
        <v>59</v>
      </c>
      <c r="D26" s="6">
        <v>60</v>
      </c>
      <c r="E26" s="6">
        <v>28</v>
      </c>
      <c r="F26" s="6" t="s">
        <v>60</v>
      </c>
      <c r="G26" s="6">
        <v>2</v>
      </c>
    </row>
    <row r="27" spans="1:7" ht="66.75" thickBot="1" x14ac:dyDescent="0.3">
      <c r="A27" s="4" t="s">
        <v>61</v>
      </c>
      <c r="B27" s="5" t="s">
        <v>62</v>
      </c>
      <c r="C27" s="6" t="s">
        <v>16</v>
      </c>
      <c r="D27" s="6">
        <v>30</v>
      </c>
      <c r="E27" s="6">
        <v>28</v>
      </c>
      <c r="F27" s="6"/>
      <c r="G27" s="6">
        <v>2</v>
      </c>
    </row>
    <row r="28" spans="1:7" ht="17.25" thickBot="1" x14ac:dyDescent="0.3">
      <c r="A28" s="12" t="s">
        <v>63</v>
      </c>
      <c r="B28" s="13" t="s">
        <v>64</v>
      </c>
      <c r="C28" s="14" t="s">
        <v>59</v>
      </c>
      <c r="D28" s="14">
        <v>60</v>
      </c>
      <c r="E28" s="14">
        <v>28</v>
      </c>
      <c r="F28" s="14">
        <v>30</v>
      </c>
      <c r="G28" s="14">
        <v>2</v>
      </c>
    </row>
    <row r="29" spans="1:7" ht="17.25" thickBot="1" x14ac:dyDescent="0.3">
      <c r="A29" s="12" t="s">
        <v>65</v>
      </c>
      <c r="B29" s="13" t="s">
        <v>66</v>
      </c>
      <c r="C29" s="14" t="s">
        <v>46</v>
      </c>
      <c r="D29" s="14">
        <v>45</v>
      </c>
      <c r="E29" s="14">
        <v>43</v>
      </c>
      <c r="F29" s="14"/>
      <c r="G29" s="14">
        <v>2</v>
      </c>
    </row>
    <row r="30" spans="1:7" ht="17.25" thickBot="1" x14ac:dyDescent="0.3">
      <c r="A30" s="12" t="s">
        <v>67</v>
      </c>
      <c r="B30" s="13" t="s">
        <v>68</v>
      </c>
      <c r="C30" s="14" t="s">
        <v>16</v>
      </c>
      <c r="D30" s="14">
        <v>30</v>
      </c>
      <c r="E30" s="14">
        <v>28</v>
      </c>
      <c r="F30" s="14"/>
      <c r="G30" s="14">
        <v>2</v>
      </c>
    </row>
    <row r="31" spans="1:7" ht="99.75" thickBot="1" x14ac:dyDescent="0.3">
      <c r="A31" s="4" t="s">
        <v>69</v>
      </c>
      <c r="B31" s="5" t="s">
        <v>70</v>
      </c>
      <c r="C31" s="6" t="s">
        <v>16</v>
      </c>
      <c r="D31" s="6">
        <v>30</v>
      </c>
      <c r="E31" s="6">
        <v>28</v>
      </c>
      <c r="F31" s="6"/>
      <c r="G31" s="6">
        <v>2</v>
      </c>
    </row>
    <row r="32" spans="1:7" ht="99.75" thickBot="1" x14ac:dyDescent="0.3">
      <c r="A32" s="4" t="s">
        <v>71</v>
      </c>
      <c r="B32" s="5" t="s">
        <v>72</v>
      </c>
      <c r="C32" s="6" t="s">
        <v>73</v>
      </c>
      <c r="D32" s="6">
        <v>90</v>
      </c>
      <c r="E32" s="6"/>
      <c r="F32" s="6">
        <v>90</v>
      </c>
      <c r="G32" s="6"/>
    </row>
    <row r="33" spans="1:7" ht="17.25" thickBot="1" x14ac:dyDescent="0.3">
      <c r="A33" s="12" t="s">
        <v>74</v>
      </c>
      <c r="B33" s="13" t="s">
        <v>75</v>
      </c>
      <c r="C33" s="14" t="s">
        <v>73</v>
      </c>
      <c r="D33" s="14">
        <v>90</v>
      </c>
      <c r="E33" s="14"/>
      <c r="F33" s="14">
        <v>90</v>
      </c>
      <c r="G33" s="14"/>
    </row>
    <row r="34" spans="1:7" ht="17.25" thickBot="1" x14ac:dyDescent="0.3">
      <c r="A34" s="12" t="s">
        <v>76</v>
      </c>
      <c r="B34" s="13" t="s">
        <v>77</v>
      </c>
      <c r="C34" s="14" t="s">
        <v>73</v>
      </c>
      <c r="D34" s="14">
        <v>90</v>
      </c>
      <c r="E34" s="14"/>
      <c r="F34" s="14">
        <v>90</v>
      </c>
      <c r="G34" s="14"/>
    </row>
    <row r="35" spans="1:7" ht="17.25" thickBot="1" x14ac:dyDescent="0.3">
      <c r="A35" s="12" t="s">
        <v>78</v>
      </c>
      <c r="B35" s="13" t="s">
        <v>79</v>
      </c>
      <c r="C35" s="14" t="s">
        <v>73</v>
      </c>
      <c r="D35" s="14">
        <v>90</v>
      </c>
      <c r="E35" s="14"/>
      <c r="F35" s="14">
        <v>90</v>
      </c>
      <c r="G35" s="14"/>
    </row>
    <row r="36" spans="1:7" ht="17.25" thickBot="1" x14ac:dyDescent="0.3">
      <c r="A36" s="12" t="s">
        <v>80</v>
      </c>
      <c r="B36" s="13" t="s">
        <v>81</v>
      </c>
      <c r="C36" s="14" t="s">
        <v>82</v>
      </c>
      <c r="D36" s="14">
        <v>45</v>
      </c>
      <c r="E36" s="14"/>
      <c r="F36" s="14">
        <v>45</v>
      </c>
      <c r="G36" s="14"/>
    </row>
    <row r="37" spans="1:7" ht="17.25" thickBot="1" x14ac:dyDescent="0.3">
      <c r="A37" s="12" t="s">
        <v>83</v>
      </c>
      <c r="B37" s="13" t="s">
        <v>84</v>
      </c>
      <c r="C37" s="14" t="s">
        <v>82</v>
      </c>
      <c r="D37" s="14">
        <v>45</v>
      </c>
      <c r="E37" s="14"/>
      <c r="F37" s="14">
        <v>45</v>
      </c>
      <c r="G37" s="14"/>
    </row>
    <row r="38" spans="1:7" ht="17.25" thickBot="1" x14ac:dyDescent="0.3">
      <c r="A38" s="12" t="s">
        <v>85</v>
      </c>
      <c r="B38" s="13" t="s">
        <v>86</v>
      </c>
      <c r="C38" s="14" t="s">
        <v>87</v>
      </c>
      <c r="D38" s="14">
        <v>270</v>
      </c>
      <c r="E38" s="14"/>
      <c r="F38" s="14">
        <v>270</v>
      </c>
      <c r="G38" s="14"/>
    </row>
    <row r="39" spans="1:7" ht="17.25" thickBot="1" x14ac:dyDescent="0.3">
      <c r="A39" s="17" t="s">
        <v>88</v>
      </c>
      <c r="B39" s="18" t="s">
        <v>89</v>
      </c>
      <c r="C39" s="19" t="s">
        <v>87</v>
      </c>
      <c r="D39" s="19">
        <v>270</v>
      </c>
      <c r="E39" s="19"/>
      <c r="F39" s="19">
        <v>270</v>
      </c>
      <c r="G39" s="19"/>
    </row>
    <row r="40" spans="1:7" ht="52.5" thickBot="1" x14ac:dyDescent="0.3">
      <c r="A40" s="9" t="s">
        <v>90</v>
      </c>
      <c r="B40" s="10" t="s">
        <v>91</v>
      </c>
      <c r="C40" s="11">
        <v>8</v>
      </c>
      <c r="D40" s="11">
        <v>150</v>
      </c>
      <c r="E40" s="11">
        <v>82</v>
      </c>
      <c r="F40" s="11">
        <v>60</v>
      </c>
      <c r="G40" s="11">
        <v>8</v>
      </c>
    </row>
    <row r="41" spans="1:7" ht="17.25" thickBot="1" x14ac:dyDescent="0.3">
      <c r="A41" s="12" t="s">
        <v>92</v>
      </c>
      <c r="B41" s="13" t="s">
        <v>93</v>
      </c>
      <c r="C41" s="14" t="s">
        <v>16</v>
      </c>
      <c r="D41" s="14">
        <v>30</v>
      </c>
      <c r="E41" s="14">
        <v>28</v>
      </c>
      <c r="F41" s="14"/>
      <c r="G41" s="14">
        <v>2</v>
      </c>
    </row>
    <row r="42" spans="1:7" ht="17.25" thickBot="1" x14ac:dyDescent="0.3">
      <c r="A42" s="12" t="s">
        <v>94</v>
      </c>
      <c r="B42" s="13" t="s">
        <v>95</v>
      </c>
      <c r="C42" s="14" t="s">
        <v>32</v>
      </c>
      <c r="D42" s="14">
        <v>45</v>
      </c>
      <c r="E42" s="14">
        <v>13</v>
      </c>
      <c r="F42" s="14">
        <v>30</v>
      </c>
      <c r="G42" s="14">
        <v>2</v>
      </c>
    </row>
    <row r="43" spans="1:7" ht="17.25" thickBot="1" x14ac:dyDescent="0.3">
      <c r="A43" s="12" t="s">
        <v>96</v>
      </c>
      <c r="B43" s="13" t="s">
        <v>97</v>
      </c>
      <c r="C43" s="14" t="s">
        <v>16</v>
      </c>
      <c r="D43" s="14">
        <v>30</v>
      </c>
      <c r="E43" s="14">
        <v>28</v>
      </c>
      <c r="F43" s="14"/>
      <c r="G43" s="14">
        <v>2</v>
      </c>
    </row>
    <row r="44" spans="1:7" ht="17.25" thickBot="1" x14ac:dyDescent="0.3">
      <c r="A44" s="12" t="s">
        <v>98</v>
      </c>
      <c r="B44" s="13" t="s">
        <v>99</v>
      </c>
      <c r="C44" s="14" t="s">
        <v>16</v>
      </c>
      <c r="D44" s="14">
        <v>30</v>
      </c>
      <c r="E44" s="14">
        <v>28</v>
      </c>
      <c r="F44" s="14"/>
      <c r="G44" s="14">
        <v>2</v>
      </c>
    </row>
    <row r="45" spans="1:7" ht="17.25" thickBot="1" x14ac:dyDescent="0.3">
      <c r="A45" s="12" t="s">
        <v>100</v>
      </c>
      <c r="B45" s="13" t="s">
        <v>101</v>
      </c>
      <c r="C45" s="14" t="s">
        <v>32</v>
      </c>
      <c r="D45" s="14">
        <v>45</v>
      </c>
      <c r="E45" s="14">
        <v>13</v>
      </c>
      <c r="F45" s="14">
        <v>30</v>
      </c>
      <c r="G45" s="14">
        <v>2</v>
      </c>
    </row>
    <row r="46" spans="1:7" ht="17.25" thickBot="1" x14ac:dyDescent="0.3">
      <c r="A46" s="12" t="s">
        <v>102</v>
      </c>
      <c r="B46" s="13" t="s">
        <v>103</v>
      </c>
      <c r="C46" s="14" t="s">
        <v>32</v>
      </c>
      <c r="D46" s="14">
        <v>45</v>
      </c>
      <c r="E46" s="14">
        <v>13</v>
      </c>
      <c r="F46" s="14">
        <v>30</v>
      </c>
      <c r="G46" s="14">
        <v>2</v>
      </c>
    </row>
    <row r="47" spans="1:7" ht="17.25" thickBot="1" x14ac:dyDescent="0.3">
      <c r="A47" s="12" t="s">
        <v>104</v>
      </c>
      <c r="B47" s="13" t="s">
        <v>105</v>
      </c>
      <c r="C47" s="14" t="s">
        <v>32</v>
      </c>
      <c r="D47" s="14">
        <v>45</v>
      </c>
      <c r="E47" s="14">
        <v>13</v>
      </c>
      <c r="F47" s="14">
        <v>30</v>
      </c>
      <c r="G47" s="14">
        <v>2</v>
      </c>
    </row>
    <row r="48" spans="1:7" ht="17.25" thickBot="1" x14ac:dyDescent="0.3">
      <c r="A48" s="12" t="s">
        <v>106</v>
      </c>
      <c r="B48" s="13" t="s">
        <v>107</v>
      </c>
      <c r="C48" s="14" t="s">
        <v>16</v>
      </c>
      <c r="D48" s="14">
        <v>30</v>
      </c>
      <c r="E48" s="14">
        <v>28</v>
      </c>
      <c r="F48" s="14"/>
      <c r="G48" s="14">
        <v>2</v>
      </c>
    </row>
    <row r="49" spans="1:7" x14ac:dyDescent="0.25">
      <c r="A49" s="34" t="s">
        <v>108</v>
      </c>
      <c r="B49" s="35"/>
      <c r="C49" s="38">
        <v>90</v>
      </c>
      <c r="D49" s="38">
        <v>2220</v>
      </c>
      <c r="E49" s="38">
        <v>705</v>
      </c>
      <c r="F49" s="20">
        <v>1455</v>
      </c>
      <c r="G49" s="38">
        <v>60</v>
      </c>
    </row>
    <row r="50" spans="1:7" ht="16.5" thickBot="1" x14ac:dyDescent="0.3">
      <c r="A50" s="36"/>
      <c r="B50" s="37"/>
      <c r="C50" s="39"/>
      <c r="D50" s="39"/>
      <c r="E50" s="39"/>
      <c r="F50" s="21">
        <f>F16+F24+F40+F4</f>
        <v>1425</v>
      </c>
      <c r="G50" s="39"/>
    </row>
    <row r="52" spans="1:7" x14ac:dyDescent="0.25">
      <c r="E52">
        <f>E14+E4</f>
        <v>705</v>
      </c>
    </row>
  </sheetData>
  <mergeCells count="21">
    <mergeCell ref="A49:B50"/>
    <mergeCell ref="C49:C50"/>
    <mergeCell ref="D49:D50"/>
    <mergeCell ref="E49:E50"/>
    <mergeCell ref="G49:G50"/>
    <mergeCell ref="A14:A15"/>
    <mergeCell ref="B14:B15"/>
    <mergeCell ref="C14:C15"/>
    <mergeCell ref="E14:E15"/>
    <mergeCell ref="G14:G15"/>
    <mergeCell ref="A23:A24"/>
    <mergeCell ref="B23:B24"/>
    <mergeCell ref="C23:C24"/>
    <mergeCell ref="E23:E24"/>
    <mergeCell ref="G23:G24"/>
    <mergeCell ref="A1:A3"/>
    <mergeCell ref="B1:B3"/>
    <mergeCell ref="C1:C3"/>
    <mergeCell ref="D1:G1"/>
    <mergeCell ref="D2:D3"/>
    <mergeCell ref="E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zoomScale="70" zoomScaleNormal="70" workbookViewId="0">
      <selection activeCell="F15" sqref="F15"/>
    </sheetView>
  </sheetViews>
  <sheetFormatPr defaultRowHeight="15.75" x14ac:dyDescent="0.25"/>
  <sheetData>
    <row r="1" spans="1:7" ht="16.5" thickBot="1" x14ac:dyDescent="0.3"/>
    <row r="2" spans="1:7" ht="17.25" thickBot="1" x14ac:dyDescent="0.3">
      <c r="A2" s="91" t="s">
        <v>190</v>
      </c>
      <c r="B2" s="91" t="s">
        <v>1</v>
      </c>
      <c r="C2" s="91" t="s">
        <v>2</v>
      </c>
      <c r="D2" s="95" t="s">
        <v>3</v>
      </c>
      <c r="E2" s="94"/>
      <c r="F2" s="94"/>
      <c r="G2" s="96"/>
    </row>
    <row r="3" spans="1:7" ht="17.25" thickBot="1" x14ac:dyDescent="0.3">
      <c r="A3" s="92"/>
      <c r="B3" s="92"/>
      <c r="C3" s="92"/>
      <c r="D3" s="91" t="s">
        <v>4</v>
      </c>
      <c r="E3" s="95" t="s">
        <v>5</v>
      </c>
      <c r="F3" s="94"/>
      <c r="G3" s="96"/>
    </row>
    <row r="4" spans="1:7" ht="132.75" thickBot="1" x14ac:dyDescent="0.3">
      <c r="A4" s="93"/>
      <c r="B4" s="93"/>
      <c r="C4" s="93"/>
      <c r="D4" s="93"/>
      <c r="E4" s="78" t="s">
        <v>6</v>
      </c>
      <c r="F4" s="78" t="s">
        <v>7</v>
      </c>
      <c r="G4" s="78" t="s">
        <v>8</v>
      </c>
    </row>
    <row r="5" spans="1:7" ht="99.75" thickBot="1" x14ac:dyDescent="0.3">
      <c r="A5" s="79" t="s">
        <v>9</v>
      </c>
      <c r="B5" s="80" t="s">
        <v>10</v>
      </c>
      <c r="C5" s="78">
        <v>28</v>
      </c>
      <c r="D5" s="78">
        <v>495</v>
      </c>
      <c r="E5" s="78">
        <v>212</v>
      </c>
      <c r="F5" s="78">
        <v>255</v>
      </c>
      <c r="G5" s="78">
        <v>28</v>
      </c>
    </row>
    <row r="6" spans="1:7" ht="50.25" thickBot="1" x14ac:dyDescent="0.3">
      <c r="A6" s="81" t="s">
        <v>11</v>
      </c>
      <c r="B6" s="82" t="s">
        <v>12</v>
      </c>
      <c r="C6" s="6" t="s">
        <v>13</v>
      </c>
      <c r="D6" s="7">
        <v>75</v>
      </c>
      <c r="E6" s="7">
        <v>41</v>
      </c>
      <c r="F6" s="7">
        <v>29</v>
      </c>
      <c r="G6" s="7">
        <v>5</v>
      </c>
    </row>
    <row r="7" spans="1:7" ht="17.25" thickBot="1" x14ac:dyDescent="0.3">
      <c r="A7" s="81" t="s">
        <v>14</v>
      </c>
      <c r="B7" s="82" t="s">
        <v>15</v>
      </c>
      <c r="C7" s="6" t="s">
        <v>16</v>
      </c>
      <c r="D7" s="7">
        <v>30</v>
      </c>
      <c r="E7" s="7">
        <v>18</v>
      </c>
      <c r="F7" s="7">
        <v>10</v>
      </c>
      <c r="G7" s="7">
        <v>2</v>
      </c>
    </row>
    <row r="8" spans="1:7" ht="50.25" thickBot="1" x14ac:dyDescent="0.3">
      <c r="A8" s="81" t="s">
        <v>17</v>
      </c>
      <c r="B8" s="82" t="s">
        <v>18</v>
      </c>
      <c r="C8" s="6" t="s">
        <v>19</v>
      </c>
      <c r="D8" s="7">
        <v>60</v>
      </c>
      <c r="E8" s="7">
        <v>5</v>
      </c>
      <c r="F8" s="7">
        <v>51</v>
      </c>
      <c r="G8" s="7">
        <v>4</v>
      </c>
    </row>
    <row r="9" spans="1:7" ht="99.75" thickBot="1" x14ac:dyDescent="0.3">
      <c r="A9" s="81" t="s">
        <v>20</v>
      </c>
      <c r="B9" s="82" t="s">
        <v>21</v>
      </c>
      <c r="C9" s="6" t="s">
        <v>13</v>
      </c>
      <c r="D9" s="7">
        <v>75</v>
      </c>
      <c r="E9" s="7">
        <v>36</v>
      </c>
      <c r="F9" s="7">
        <v>35</v>
      </c>
      <c r="G9" s="7">
        <v>4</v>
      </c>
    </row>
    <row r="10" spans="1:7" ht="17.25" thickBot="1" x14ac:dyDescent="0.3">
      <c r="A10" s="81" t="s">
        <v>22</v>
      </c>
      <c r="B10" s="82" t="s">
        <v>23</v>
      </c>
      <c r="C10" s="6" t="s">
        <v>24</v>
      </c>
      <c r="D10" s="7">
        <v>75</v>
      </c>
      <c r="E10" s="7">
        <v>15</v>
      </c>
      <c r="F10" s="7">
        <v>58</v>
      </c>
      <c r="G10" s="7">
        <v>2</v>
      </c>
    </row>
    <row r="11" spans="1:7" ht="33.75" thickBot="1" x14ac:dyDescent="0.3">
      <c r="A11" s="81" t="s">
        <v>25</v>
      </c>
      <c r="B11" s="82" t="s">
        <v>26</v>
      </c>
      <c r="C11" s="6" t="s">
        <v>27</v>
      </c>
      <c r="D11" s="7">
        <v>40</v>
      </c>
      <c r="E11" s="7">
        <v>14</v>
      </c>
      <c r="F11" s="7">
        <v>24</v>
      </c>
      <c r="G11" s="7">
        <v>2</v>
      </c>
    </row>
    <row r="12" spans="1:7" ht="33.75" thickBot="1" x14ac:dyDescent="0.3">
      <c r="A12" s="81" t="s">
        <v>28</v>
      </c>
      <c r="B12" s="82" t="s">
        <v>29</v>
      </c>
      <c r="C12" s="6" t="s">
        <v>27</v>
      </c>
      <c r="D12" s="7">
        <v>40</v>
      </c>
      <c r="E12" s="7">
        <v>14</v>
      </c>
      <c r="F12" s="7">
        <v>24</v>
      </c>
      <c r="G12" s="7">
        <v>2</v>
      </c>
    </row>
    <row r="13" spans="1:7" ht="33.75" thickBot="1" x14ac:dyDescent="0.3">
      <c r="A13" s="81" t="s">
        <v>30</v>
      </c>
      <c r="B13" s="82" t="s">
        <v>31</v>
      </c>
      <c r="C13" s="6" t="s">
        <v>32</v>
      </c>
      <c r="D13" s="7">
        <v>40</v>
      </c>
      <c r="E13" s="7">
        <v>14</v>
      </c>
      <c r="F13" s="7">
        <v>24</v>
      </c>
      <c r="G13" s="7">
        <v>2</v>
      </c>
    </row>
    <row r="14" spans="1:7" ht="33.75" thickBot="1" x14ac:dyDescent="0.3">
      <c r="A14" s="81" t="s">
        <v>33</v>
      </c>
      <c r="B14" s="82" t="s">
        <v>34</v>
      </c>
      <c r="C14" s="6" t="s">
        <v>35</v>
      </c>
      <c r="D14" s="7">
        <v>60</v>
      </c>
      <c r="E14" s="7">
        <v>55</v>
      </c>
      <c r="F14" s="7"/>
      <c r="G14" s="7">
        <v>5</v>
      </c>
    </row>
    <row r="15" spans="1:7" ht="98.25" customHeight="1" x14ac:dyDescent="0.25">
      <c r="A15" s="91" t="s">
        <v>36</v>
      </c>
      <c r="B15" s="97" t="s">
        <v>37</v>
      </c>
      <c r="C15" s="91">
        <v>62</v>
      </c>
      <c r="D15" s="83">
        <v>1515</v>
      </c>
      <c r="E15" s="91">
        <v>437</v>
      </c>
      <c r="F15" s="83">
        <v>1050</v>
      </c>
      <c r="G15" s="91">
        <v>28</v>
      </c>
    </row>
    <row r="16" spans="1:7" ht="17.25" thickBot="1" x14ac:dyDescent="0.3">
      <c r="A16" s="93"/>
      <c r="B16" s="98"/>
      <c r="C16" s="93"/>
      <c r="D16" s="78">
        <f>D17+D28+D44</f>
        <v>1785</v>
      </c>
      <c r="E16" s="93"/>
      <c r="F16" s="78">
        <v>1320</v>
      </c>
      <c r="G16" s="93"/>
    </row>
    <row r="17" spans="1:7" ht="87" thickBot="1" x14ac:dyDescent="0.3">
      <c r="A17" s="84" t="s">
        <v>38</v>
      </c>
      <c r="B17" s="85" t="s">
        <v>39</v>
      </c>
      <c r="C17" s="86">
        <v>21</v>
      </c>
      <c r="D17" s="86">
        <f>SUM(D18:D26)</f>
        <v>375</v>
      </c>
      <c r="E17" s="86">
        <v>241</v>
      </c>
      <c r="F17" s="86">
        <v>120</v>
      </c>
      <c r="G17" s="86">
        <v>14</v>
      </c>
    </row>
    <row r="18" spans="1:7" ht="33.75" thickBot="1" x14ac:dyDescent="0.3">
      <c r="A18" s="81" t="s">
        <v>191</v>
      </c>
      <c r="B18" s="82" t="s">
        <v>192</v>
      </c>
      <c r="C18" s="7" t="s">
        <v>16</v>
      </c>
      <c r="D18" s="7">
        <v>30</v>
      </c>
      <c r="E18" s="7">
        <v>28</v>
      </c>
      <c r="F18" s="7"/>
      <c r="G18" s="7">
        <v>2</v>
      </c>
    </row>
    <row r="19" spans="1:7" ht="33.75" thickBot="1" x14ac:dyDescent="0.3">
      <c r="A19" s="81" t="s">
        <v>191</v>
      </c>
      <c r="B19" s="82" t="s">
        <v>193</v>
      </c>
      <c r="C19" s="7" t="s">
        <v>16</v>
      </c>
      <c r="D19" s="7">
        <v>30</v>
      </c>
      <c r="E19" s="7">
        <v>28</v>
      </c>
      <c r="F19" s="7"/>
      <c r="G19" s="7">
        <v>2</v>
      </c>
    </row>
    <row r="20" spans="1:7" ht="33.75" thickBot="1" x14ac:dyDescent="0.3">
      <c r="A20" s="81" t="s">
        <v>40</v>
      </c>
      <c r="B20" s="82" t="s">
        <v>41</v>
      </c>
      <c r="C20" s="7" t="s">
        <v>46</v>
      </c>
      <c r="D20" s="7">
        <v>45</v>
      </c>
      <c r="E20" s="7">
        <v>43</v>
      </c>
      <c r="F20" s="7"/>
      <c r="G20" s="7">
        <v>2</v>
      </c>
    </row>
    <row r="21" spans="1:7" ht="50.25" thickBot="1" x14ac:dyDescent="0.3">
      <c r="A21" s="81" t="s">
        <v>194</v>
      </c>
      <c r="B21" s="82" t="s">
        <v>195</v>
      </c>
      <c r="C21" s="7" t="s">
        <v>19</v>
      </c>
      <c r="D21" s="7">
        <v>60</v>
      </c>
      <c r="E21" s="7"/>
      <c r="F21" s="7">
        <v>60</v>
      </c>
      <c r="G21" s="7"/>
    </row>
    <row r="22" spans="1:7" ht="50.25" thickBot="1" x14ac:dyDescent="0.3">
      <c r="A22" s="81" t="s">
        <v>196</v>
      </c>
      <c r="B22" s="82" t="s">
        <v>197</v>
      </c>
      <c r="C22" s="7" t="s">
        <v>16</v>
      </c>
      <c r="D22" s="7">
        <v>30</v>
      </c>
      <c r="E22" s="7">
        <v>28</v>
      </c>
      <c r="F22" s="7"/>
      <c r="G22" s="7">
        <v>2</v>
      </c>
    </row>
    <row r="23" spans="1:7" ht="50.25" thickBot="1" x14ac:dyDescent="0.3">
      <c r="A23" s="81" t="s">
        <v>49</v>
      </c>
      <c r="B23" s="82" t="s">
        <v>50</v>
      </c>
      <c r="C23" s="7" t="s">
        <v>16</v>
      </c>
      <c r="D23" s="7">
        <v>30</v>
      </c>
      <c r="E23" s="7">
        <v>28</v>
      </c>
      <c r="F23" s="7"/>
      <c r="G23" s="7">
        <v>2</v>
      </c>
    </row>
    <row r="24" spans="1:7" ht="17.25" thickBot="1" x14ac:dyDescent="0.3">
      <c r="A24" s="81" t="s">
        <v>51</v>
      </c>
      <c r="B24" s="87" t="s">
        <v>198</v>
      </c>
      <c r="C24" s="14" t="s">
        <v>19</v>
      </c>
      <c r="D24" s="15">
        <v>60</v>
      </c>
      <c r="E24" s="15"/>
      <c r="F24" s="15">
        <v>60</v>
      </c>
      <c r="G24" s="15"/>
    </row>
    <row r="25" spans="1:7" ht="83.25" thickBot="1" x14ac:dyDescent="0.3">
      <c r="A25" s="81" t="s">
        <v>44</v>
      </c>
      <c r="B25" s="82" t="s">
        <v>199</v>
      </c>
      <c r="C25" s="6" t="s">
        <v>46</v>
      </c>
      <c r="D25" s="7">
        <v>45</v>
      </c>
      <c r="E25" s="7">
        <v>43</v>
      </c>
      <c r="F25" s="7"/>
      <c r="G25" s="7">
        <v>2</v>
      </c>
    </row>
    <row r="26" spans="1:7" ht="17.25" thickBot="1" x14ac:dyDescent="0.3">
      <c r="A26" s="81" t="s">
        <v>47</v>
      </c>
      <c r="B26" s="87" t="s">
        <v>48</v>
      </c>
      <c r="C26" s="14" t="s">
        <v>46</v>
      </c>
      <c r="D26" s="15">
        <v>45</v>
      </c>
      <c r="E26" s="15">
        <v>43</v>
      </c>
      <c r="F26" s="15"/>
      <c r="G26" s="15">
        <v>2</v>
      </c>
    </row>
    <row r="27" spans="1:7" ht="85.5" customHeight="1" x14ac:dyDescent="0.25">
      <c r="A27" s="99" t="s">
        <v>53</v>
      </c>
      <c r="B27" s="101" t="s">
        <v>54</v>
      </c>
      <c r="C27" s="99">
        <v>33</v>
      </c>
      <c r="D27" s="88">
        <v>900</v>
      </c>
      <c r="E27" s="99">
        <v>196</v>
      </c>
      <c r="F27" s="88">
        <v>690</v>
      </c>
      <c r="G27" s="99">
        <v>14</v>
      </c>
    </row>
    <row r="28" spans="1:7" ht="18" thickBot="1" x14ac:dyDescent="0.3">
      <c r="A28" s="100"/>
      <c r="B28" s="102"/>
      <c r="C28" s="100"/>
      <c r="D28" s="86">
        <f>SUM(D29:D43)</f>
        <v>1170</v>
      </c>
      <c r="E28" s="100"/>
      <c r="F28" s="86">
        <v>960</v>
      </c>
      <c r="G28" s="100"/>
    </row>
    <row r="29" spans="1:7" ht="66.75" thickBot="1" x14ac:dyDescent="0.3">
      <c r="A29" s="81" t="s">
        <v>42</v>
      </c>
      <c r="B29" s="82" t="s">
        <v>43</v>
      </c>
      <c r="C29" s="6" t="s">
        <v>16</v>
      </c>
      <c r="D29" s="7">
        <v>30</v>
      </c>
      <c r="E29" s="7">
        <v>28</v>
      </c>
      <c r="F29" s="7"/>
      <c r="G29" s="7">
        <v>2</v>
      </c>
    </row>
    <row r="30" spans="1:7" ht="50.25" thickBot="1" x14ac:dyDescent="0.3">
      <c r="A30" s="81" t="s">
        <v>57</v>
      </c>
      <c r="B30" s="82" t="s">
        <v>200</v>
      </c>
      <c r="C30" s="6" t="s">
        <v>16</v>
      </c>
      <c r="D30" s="7">
        <v>30</v>
      </c>
      <c r="E30" s="7">
        <v>28</v>
      </c>
      <c r="F30" s="7"/>
      <c r="G30" s="7">
        <v>2</v>
      </c>
    </row>
    <row r="31" spans="1:7" ht="50.25" thickBot="1" x14ac:dyDescent="0.3">
      <c r="A31" s="81" t="s">
        <v>201</v>
      </c>
      <c r="B31" s="82" t="s">
        <v>202</v>
      </c>
      <c r="C31" s="6" t="s">
        <v>16</v>
      </c>
      <c r="D31" s="7">
        <v>30</v>
      </c>
      <c r="E31" s="7">
        <v>28</v>
      </c>
      <c r="F31" s="7"/>
      <c r="G31" s="7">
        <v>2</v>
      </c>
    </row>
    <row r="32" spans="1:7" ht="99.75" thickBot="1" x14ac:dyDescent="0.3">
      <c r="A32" s="81" t="s">
        <v>203</v>
      </c>
      <c r="B32" s="82" t="s">
        <v>204</v>
      </c>
      <c r="C32" s="7" t="s">
        <v>19</v>
      </c>
      <c r="D32" s="7">
        <v>60</v>
      </c>
      <c r="E32" s="7"/>
      <c r="F32" s="7">
        <v>60</v>
      </c>
      <c r="G32" s="7"/>
    </row>
    <row r="33" spans="1:7" ht="99.75" thickBot="1" x14ac:dyDescent="0.3">
      <c r="A33" s="81" t="s">
        <v>205</v>
      </c>
      <c r="B33" s="82" t="s">
        <v>206</v>
      </c>
      <c r="C33" s="7" t="s">
        <v>46</v>
      </c>
      <c r="D33" s="7">
        <v>45</v>
      </c>
      <c r="E33" s="7">
        <v>43</v>
      </c>
      <c r="F33" s="7"/>
      <c r="G33" s="7">
        <v>2</v>
      </c>
    </row>
    <row r="34" spans="1:7" ht="116.25" thickBot="1" x14ac:dyDescent="0.3">
      <c r="A34" s="81" t="s">
        <v>207</v>
      </c>
      <c r="B34" s="82" t="s">
        <v>208</v>
      </c>
      <c r="C34" s="7" t="s">
        <v>113</v>
      </c>
      <c r="D34" s="7">
        <v>45</v>
      </c>
      <c r="E34" s="7"/>
      <c r="F34" s="7">
        <v>45</v>
      </c>
      <c r="G34" s="7"/>
    </row>
    <row r="35" spans="1:7" ht="99.75" thickBot="1" x14ac:dyDescent="0.3">
      <c r="A35" s="81" t="s">
        <v>209</v>
      </c>
      <c r="B35" s="82" t="s">
        <v>210</v>
      </c>
      <c r="C35" s="7" t="s">
        <v>73</v>
      </c>
      <c r="D35" s="7">
        <v>90</v>
      </c>
      <c r="E35" s="7"/>
      <c r="F35" s="7">
        <v>90</v>
      </c>
      <c r="G35" s="7"/>
    </row>
    <row r="36" spans="1:7" ht="116.25" thickBot="1" x14ac:dyDescent="0.3">
      <c r="A36" s="81" t="s">
        <v>211</v>
      </c>
      <c r="B36" s="82" t="s">
        <v>212</v>
      </c>
      <c r="C36" s="7" t="s">
        <v>19</v>
      </c>
      <c r="D36" s="7">
        <v>60</v>
      </c>
      <c r="E36" s="7"/>
      <c r="F36" s="7">
        <v>60</v>
      </c>
      <c r="G36" s="7"/>
    </row>
    <row r="37" spans="1:7" ht="132.75" thickBot="1" x14ac:dyDescent="0.3">
      <c r="A37" s="81" t="s">
        <v>213</v>
      </c>
      <c r="B37" s="82" t="s">
        <v>214</v>
      </c>
      <c r="C37" s="7" t="s">
        <v>113</v>
      </c>
      <c r="D37" s="7">
        <v>45</v>
      </c>
      <c r="E37" s="7"/>
      <c r="F37" s="7">
        <v>45</v>
      </c>
      <c r="G37" s="7"/>
    </row>
    <row r="38" spans="1:7" ht="99.75" thickBot="1" x14ac:dyDescent="0.3">
      <c r="A38" s="81" t="s">
        <v>215</v>
      </c>
      <c r="B38" s="82" t="s">
        <v>216</v>
      </c>
      <c r="C38" s="7" t="s">
        <v>27</v>
      </c>
      <c r="D38" s="15">
        <v>75</v>
      </c>
      <c r="E38" s="15">
        <v>13</v>
      </c>
      <c r="F38" s="15">
        <v>60</v>
      </c>
      <c r="G38" s="15">
        <v>2</v>
      </c>
    </row>
    <row r="39" spans="1:7" ht="83.25" thickBot="1" x14ac:dyDescent="0.3">
      <c r="A39" s="81" t="s">
        <v>217</v>
      </c>
      <c r="B39" s="82" t="s">
        <v>218</v>
      </c>
      <c r="C39" s="7" t="s">
        <v>16</v>
      </c>
      <c r="D39" s="7">
        <v>30</v>
      </c>
      <c r="E39" s="7">
        <v>28</v>
      </c>
      <c r="F39" s="7"/>
      <c r="G39" s="7">
        <v>2</v>
      </c>
    </row>
    <row r="40" spans="1:7" ht="50.25" thickBot="1" x14ac:dyDescent="0.3">
      <c r="A40" s="81" t="s">
        <v>219</v>
      </c>
      <c r="B40" s="82" t="s">
        <v>220</v>
      </c>
      <c r="C40" s="7" t="s">
        <v>16</v>
      </c>
      <c r="D40" s="7">
        <v>30</v>
      </c>
      <c r="E40" s="7">
        <v>28</v>
      </c>
      <c r="F40" s="7"/>
      <c r="G40" s="7">
        <v>2</v>
      </c>
    </row>
    <row r="41" spans="1:7" ht="83.25" thickBot="1" x14ac:dyDescent="0.3">
      <c r="A41" s="81" t="s">
        <v>221</v>
      </c>
      <c r="B41" s="82" t="s">
        <v>222</v>
      </c>
      <c r="C41" s="7" t="s">
        <v>19</v>
      </c>
      <c r="D41" s="7">
        <v>60</v>
      </c>
      <c r="E41" s="7"/>
      <c r="F41" s="7">
        <v>60</v>
      </c>
      <c r="G41" s="7"/>
    </row>
    <row r="42" spans="1:7" ht="66.75" thickBot="1" x14ac:dyDescent="0.3">
      <c r="A42" s="81" t="s">
        <v>223</v>
      </c>
      <c r="B42" s="82" t="s">
        <v>86</v>
      </c>
      <c r="C42" s="7" t="s">
        <v>87</v>
      </c>
      <c r="D42" s="7">
        <v>270</v>
      </c>
      <c r="E42" s="7"/>
      <c r="F42" s="7">
        <v>270</v>
      </c>
      <c r="G42" s="7"/>
    </row>
    <row r="43" spans="1:7" ht="66.75" thickBot="1" x14ac:dyDescent="0.3">
      <c r="A43" s="81" t="s">
        <v>224</v>
      </c>
      <c r="B43" s="82" t="s">
        <v>89</v>
      </c>
      <c r="C43" s="7" t="s">
        <v>87</v>
      </c>
      <c r="D43" s="7">
        <v>270</v>
      </c>
      <c r="E43" s="7"/>
      <c r="F43" s="7">
        <v>270</v>
      </c>
      <c r="G43" s="7"/>
    </row>
    <row r="44" spans="1:7" ht="52.5" thickBot="1" x14ac:dyDescent="0.3">
      <c r="A44" s="84" t="s">
        <v>90</v>
      </c>
      <c r="B44" s="85" t="s">
        <v>91</v>
      </c>
      <c r="C44" s="86">
        <v>8</v>
      </c>
      <c r="D44" s="86">
        <v>240</v>
      </c>
      <c r="E44" s="86">
        <v>0</v>
      </c>
      <c r="F44" s="86">
        <v>240</v>
      </c>
      <c r="G44" s="86">
        <v>0</v>
      </c>
    </row>
    <row r="45" spans="1:7" ht="66.75" thickBot="1" x14ac:dyDescent="0.3">
      <c r="A45" s="81" t="s">
        <v>225</v>
      </c>
      <c r="B45" s="82" t="s">
        <v>226</v>
      </c>
      <c r="C45" s="7" t="s">
        <v>16</v>
      </c>
      <c r="D45" s="7">
        <v>60</v>
      </c>
      <c r="E45" s="7"/>
      <c r="F45" s="7">
        <v>60</v>
      </c>
      <c r="G45" s="7"/>
    </row>
    <row r="46" spans="1:7" ht="66.75" thickBot="1" x14ac:dyDescent="0.3">
      <c r="A46" s="81" t="s">
        <v>227</v>
      </c>
      <c r="B46" s="82" t="s">
        <v>228</v>
      </c>
      <c r="C46" s="7" t="s">
        <v>16</v>
      </c>
      <c r="D46" s="7">
        <v>60</v>
      </c>
      <c r="E46" s="7"/>
      <c r="F46" s="7">
        <v>60</v>
      </c>
      <c r="G46" s="7"/>
    </row>
    <row r="47" spans="1:7" ht="83.25" thickBot="1" x14ac:dyDescent="0.3">
      <c r="A47" s="81" t="s">
        <v>229</v>
      </c>
      <c r="B47" s="82" t="s">
        <v>230</v>
      </c>
      <c r="C47" s="7" t="s">
        <v>16</v>
      </c>
      <c r="D47" s="7">
        <v>60</v>
      </c>
      <c r="E47" s="7"/>
      <c r="F47" s="7">
        <v>60</v>
      </c>
      <c r="G47" s="7"/>
    </row>
    <row r="48" spans="1:7" ht="66.75" thickBot="1" x14ac:dyDescent="0.3">
      <c r="A48" s="81" t="s">
        <v>231</v>
      </c>
      <c r="B48" s="82" t="s">
        <v>232</v>
      </c>
      <c r="C48" s="7" t="s">
        <v>16</v>
      </c>
      <c r="D48" s="7">
        <v>60</v>
      </c>
      <c r="E48" s="7"/>
      <c r="F48" s="7">
        <v>60</v>
      </c>
      <c r="G48" s="7"/>
    </row>
    <row r="49" spans="1:7" ht="66.75" thickBot="1" x14ac:dyDescent="0.3">
      <c r="A49" s="81" t="s">
        <v>233</v>
      </c>
      <c r="B49" s="82" t="s">
        <v>234</v>
      </c>
      <c r="C49" s="7" t="s">
        <v>16</v>
      </c>
      <c r="D49" s="7">
        <v>60</v>
      </c>
      <c r="E49" s="7"/>
      <c r="F49" s="7">
        <v>60</v>
      </c>
      <c r="G49" s="7"/>
    </row>
    <row r="50" spans="1:7" ht="66.75" thickBot="1" x14ac:dyDescent="0.3">
      <c r="A50" s="81" t="s">
        <v>235</v>
      </c>
      <c r="B50" s="82" t="s">
        <v>236</v>
      </c>
      <c r="C50" s="7" t="s">
        <v>16</v>
      </c>
      <c r="D50" s="7">
        <v>60</v>
      </c>
      <c r="E50" s="15"/>
      <c r="F50" s="15">
        <v>60</v>
      </c>
      <c r="G50" s="15"/>
    </row>
    <row r="51" spans="1:7" ht="83.25" thickBot="1" x14ac:dyDescent="0.3">
      <c r="A51" s="81" t="s">
        <v>237</v>
      </c>
      <c r="B51" s="82" t="s">
        <v>238</v>
      </c>
      <c r="C51" s="7" t="s">
        <v>16</v>
      </c>
      <c r="D51" s="7">
        <v>60</v>
      </c>
      <c r="E51" s="7"/>
      <c r="F51" s="7">
        <v>60</v>
      </c>
      <c r="G51" s="7"/>
    </row>
    <row r="52" spans="1:7" ht="50.25" thickBot="1" x14ac:dyDescent="0.3">
      <c r="A52" s="81" t="s">
        <v>102</v>
      </c>
      <c r="B52" s="82" t="s">
        <v>239</v>
      </c>
      <c r="C52" s="15" t="s">
        <v>16</v>
      </c>
      <c r="D52" s="7">
        <v>60</v>
      </c>
      <c r="E52" s="7"/>
      <c r="F52" s="7">
        <v>60</v>
      </c>
      <c r="G52" s="15"/>
    </row>
    <row r="53" spans="1:7" ht="33.75" thickBot="1" x14ac:dyDescent="0.3">
      <c r="A53" s="89"/>
      <c r="B53" s="80" t="s">
        <v>108</v>
      </c>
      <c r="C53" s="90">
        <v>90</v>
      </c>
      <c r="D53" s="90">
        <f>D5+D16</f>
        <v>2280</v>
      </c>
      <c r="E53" s="90">
        <f>E5+E15</f>
        <v>649</v>
      </c>
      <c r="F53" s="90">
        <f>F5+F16</f>
        <v>1575</v>
      </c>
      <c r="G53" s="90">
        <f>G5+G15</f>
        <v>56</v>
      </c>
    </row>
  </sheetData>
  <mergeCells count="16">
    <mergeCell ref="A15:A16"/>
    <mergeCell ref="B15:B16"/>
    <mergeCell ref="C15:C16"/>
    <mergeCell ref="E15:E16"/>
    <mergeCell ref="G15:G16"/>
    <mergeCell ref="A27:A28"/>
    <mergeCell ref="B27:B28"/>
    <mergeCell ref="C27:C28"/>
    <mergeCell ref="E27:E28"/>
    <mergeCell ref="G27:G28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TCXD</vt:lpstr>
      <vt:lpstr>CDXD</vt:lpstr>
      <vt:lpstr>QLXD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2020-06-23T08:20:52Z</dcterms:created>
  <dcterms:modified xsi:type="dcterms:W3CDTF">2020-06-23T09:32:24Z</dcterms:modified>
</cp:coreProperties>
</file>